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ADMINISTRACION" sheetId="1" r:id="rId1"/>
  </sheets>
  <definedNames>
    <definedName name="_xlnm.Print_Area" localSheetId="0">ADMINISTRACION!$A$1:$N$91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9" i="1" l="1"/>
  <c r="D60" i="1" s="1"/>
  <c r="D63" i="1" l="1"/>
  <c r="D61" i="1"/>
  <c r="D64" i="1"/>
  <c r="D62" i="1"/>
  <c r="J19" i="1"/>
  <c r="E70" i="1" l="1"/>
  <c r="L52" i="1"/>
  <c r="N19" i="1" l="1"/>
  <c r="N22" i="1" s="1"/>
  <c r="N23" i="1" s="1"/>
  <c r="L19" i="1"/>
  <c r="J87" i="1"/>
  <c r="K77" i="1" s="1"/>
  <c r="C87" i="1"/>
  <c r="N70" i="1"/>
  <c r="G70" i="1"/>
  <c r="J69" i="1"/>
  <c r="C69" i="1"/>
  <c r="N52" i="1"/>
  <c r="G52" i="1"/>
  <c r="J51" i="1"/>
  <c r="K43" i="1" s="1"/>
  <c r="L43" i="1" s="1"/>
  <c r="C51" i="1"/>
  <c r="J35" i="1"/>
  <c r="G36" i="1"/>
  <c r="C35" i="1"/>
  <c r="C19" i="1"/>
  <c r="K83" i="1" l="1"/>
  <c r="K82" i="1"/>
  <c r="K78" i="1"/>
  <c r="K80" i="1"/>
  <c r="E83" i="1"/>
  <c r="G83" i="1" s="1"/>
  <c r="K79" i="1"/>
  <c r="K81" i="1"/>
  <c r="K65" i="1"/>
  <c r="L65" i="1" s="1"/>
  <c r="N65" i="1" s="1"/>
  <c r="E59" i="1"/>
  <c r="E62" i="1"/>
  <c r="G62" i="1" s="1"/>
  <c r="E64" i="1"/>
  <c r="G64" i="1" s="1"/>
  <c r="E60" i="1"/>
  <c r="G60" i="1" s="1"/>
  <c r="E61" i="1"/>
  <c r="G61" i="1" s="1"/>
  <c r="E63" i="1"/>
  <c r="G63" i="1" s="1"/>
  <c r="N43" i="1"/>
  <c r="K44" i="1"/>
  <c r="L44" i="1" s="1"/>
  <c r="N44" i="1" s="1"/>
  <c r="K46" i="1"/>
  <c r="L46" i="1" s="1"/>
  <c r="N46" i="1" s="1"/>
  <c r="K48" i="1"/>
  <c r="L48" i="1" s="1"/>
  <c r="N48" i="1" s="1"/>
  <c r="K45" i="1"/>
  <c r="L45" i="1" s="1"/>
  <c r="N45" i="1" s="1"/>
  <c r="K47" i="1"/>
  <c r="L47" i="1" s="1"/>
  <c r="N47" i="1" s="1"/>
  <c r="K49" i="1"/>
  <c r="L49" i="1" s="1"/>
  <c r="N49" i="1" s="1"/>
  <c r="G87" i="1" l="1"/>
  <c r="E87" i="1"/>
  <c r="N69" i="1"/>
  <c r="N72" i="1" s="1"/>
  <c r="N73" i="1" s="1"/>
  <c r="E69" i="1"/>
  <c r="G59" i="1"/>
  <c r="G69" i="1" s="1"/>
  <c r="G72" i="1" s="1"/>
  <c r="G73" i="1" s="1"/>
  <c r="L69" i="1"/>
  <c r="G51" i="1"/>
  <c r="G54" i="1" s="1"/>
  <c r="G55" i="1" s="1"/>
  <c r="E51" i="1"/>
  <c r="N51" i="1"/>
  <c r="N55" i="1" s="1"/>
  <c r="L51" i="1"/>
  <c r="G35" i="1"/>
  <c r="G38" i="1" s="1"/>
  <c r="G39" i="1" s="1"/>
  <c r="E35" i="1"/>
  <c r="L35" i="1"/>
  <c r="N35" i="1"/>
  <c r="N38" i="1" s="1"/>
  <c r="N39" i="1" s="1"/>
</calcChain>
</file>

<file path=xl/sharedStrings.xml><?xml version="1.0" encoding="utf-8"?>
<sst xmlns="http://schemas.openxmlformats.org/spreadsheetml/2006/main" count="210" uniqueCount="106">
  <si>
    <t>CODIGO</t>
  </si>
  <si>
    <t>HS</t>
  </si>
  <si>
    <t>COSTO HORA</t>
  </si>
  <si>
    <t>IMPORTE CUOTAS</t>
  </si>
  <si>
    <t>CANT. CUOTAS</t>
  </si>
  <si>
    <t>IMPORT. SEMESTRAL</t>
  </si>
  <si>
    <t>DIFERENCIA POR SEMESTRE</t>
  </si>
  <si>
    <t>TOTALES</t>
  </si>
  <si>
    <t>CREDITO</t>
  </si>
  <si>
    <t>TOTAL CUOTAS  2DO SEMESTRE ( COSTO FIJO)</t>
  </si>
  <si>
    <t>IMPORTE DE CUOTA 2DO SEMESTRE CALCULO COSTO HORA)</t>
  </si>
  <si>
    <t>TOTAL CUOTAS  1ER SEMESTRE ( COSTO FIJO)</t>
  </si>
  <si>
    <t>IMPORTE DE CUOTA 1ER SEMESTRE (CALCULO COSTO HORA)</t>
  </si>
  <si>
    <t>CARRERA</t>
  </si>
  <si>
    <t>SEDE</t>
  </si>
  <si>
    <t>SEGUNDO SEMESTRE AÑO LECTIVO 2018</t>
  </si>
  <si>
    <t xml:space="preserve">PRIMER CURSO PRIMER SEMESTRE DE LA CARRERA </t>
  </si>
  <si>
    <t xml:space="preserve">PRIMER CURSO SEGUNDO SEMESTRE DE LA CARRERA </t>
  </si>
  <si>
    <t xml:space="preserve">SEGUNDO CURSO  TERCER SEMESTRE DE LA CARRERA </t>
  </si>
  <si>
    <t xml:space="preserve">SEGUNDO CURSO  CUARTO SEMESTRE DE LA CARRERA </t>
  </si>
  <si>
    <t xml:space="preserve">TERCER CURSO  QUINTO  SEMESTRE DE LA CARRERA </t>
  </si>
  <si>
    <t xml:space="preserve">TERCER CURSO  SEXTO SEMESTRE DE LA CARRERA </t>
  </si>
  <si>
    <t xml:space="preserve">PRIMER SEMESTRE AÑO LECTIVO 2018 </t>
  </si>
  <si>
    <t xml:space="preserve">CUARTO CURSO SEPTIMO SEMESTRE DE LA CARRERA </t>
  </si>
  <si>
    <t xml:space="preserve">CUARTO CURSO OCTAVO SEMESTRE DE LA CARRERA </t>
  </si>
  <si>
    <t xml:space="preserve">QUINTO CURSO NOVENO SEMESTRE DE LA CARRERA </t>
  </si>
  <si>
    <t xml:space="preserve">QUINTO CURSO DECIMO SEMESTRE DE LA CARRERA </t>
  </si>
  <si>
    <t>CARAPEGUA</t>
  </si>
  <si>
    <t>Antropología Cristiana</t>
  </si>
  <si>
    <t>Ética Personal</t>
  </si>
  <si>
    <t>Ética Social I</t>
  </si>
  <si>
    <t>Ética Social II</t>
  </si>
  <si>
    <t>Ética Profesional</t>
  </si>
  <si>
    <t>Curso/Sem</t>
  </si>
  <si>
    <t>Materias</t>
  </si>
  <si>
    <t>Hs. Semanales</t>
  </si>
  <si>
    <t>Curso de Admisión</t>
  </si>
  <si>
    <t xml:space="preserve">Comunicación Oral y Escrita  </t>
  </si>
  <si>
    <t>Metodología del Aprendizaje</t>
  </si>
  <si>
    <t xml:space="preserve">Lógica Simbólica </t>
  </si>
  <si>
    <t xml:space="preserve">Matemáticas </t>
  </si>
  <si>
    <t>Fe y Ciencia</t>
  </si>
  <si>
    <t>Misterio Cristiano I</t>
  </si>
  <si>
    <t>Ética Fundamental</t>
  </si>
  <si>
    <t>INGENIERÍA AGRONÓMICA</t>
  </si>
  <si>
    <t>Comunicación y Redacción Técnica</t>
  </si>
  <si>
    <t>Matemáticas</t>
  </si>
  <si>
    <t>Química</t>
  </si>
  <si>
    <t>Botánica General</t>
  </si>
  <si>
    <t>Física Aplicada</t>
  </si>
  <si>
    <t>Biología General</t>
  </si>
  <si>
    <t xml:space="preserve">Misterio Cristiano II </t>
  </si>
  <si>
    <t>Bioquímica</t>
  </si>
  <si>
    <t>Edafología</t>
  </si>
  <si>
    <t>Cálculo</t>
  </si>
  <si>
    <t xml:space="preserve">Botánica Sistemática </t>
  </si>
  <si>
    <t xml:space="preserve">Microbiología Agrícola </t>
  </si>
  <si>
    <t xml:space="preserve">Genética </t>
  </si>
  <si>
    <t xml:space="preserve">Ecología </t>
  </si>
  <si>
    <t>Topografía</t>
  </si>
  <si>
    <t>Hidráulica Agrícola</t>
  </si>
  <si>
    <t>Estadística y Probabilidades</t>
  </si>
  <si>
    <t>Entomología Agrícola</t>
  </si>
  <si>
    <t>Economía Agraria</t>
  </si>
  <si>
    <t>Sistemas de Riego y Drenaje</t>
  </si>
  <si>
    <t>Fisiología Vegetal</t>
  </si>
  <si>
    <t>Fitopatología</t>
  </si>
  <si>
    <t>Anatomía y Fisiología Animal</t>
  </si>
  <si>
    <t>Sociología y Extensión Rural</t>
  </si>
  <si>
    <t>Agrometeorología</t>
  </si>
  <si>
    <t>Maquinarias de Uso Agropecuario</t>
  </si>
  <si>
    <t>Construcciones e Instalaciones Rurales</t>
  </si>
  <si>
    <t>Terapéutica Vegetal</t>
  </si>
  <si>
    <t>Fertilidad del Suelo</t>
  </si>
  <si>
    <t xml:space="preserve">Metodología de la Investigación </t>
  </si>
  <si>
    <t>Zootecnia General</t>
  </si>
  <si>
    <t>Administración de Empresas Agropecuarias</t>
  </si>
  <si>
    <t>Horticultura</t>
  </si>
  <si>
    <t>Manejo Integrado de Malezas</t>
  </si>
  <si>
    <t>Fitotecnia</t>
  </si>
  <si>
    <t>Diseño Experimental</t>
  </si>
  <si>
    <t>Electiva 1</t>
  </si>
  <si>
    <t>Producción y Manejo de Praderas y Forrajes</t>
  </si>
  <si>
    <t xml:space="preserve">Fruticultura </t>
  </si>
  <si>
    <t>Cultivos Agrícolas</t>
  </si>
  <si>
    <t>Producción Bovina</t>
  </si>
  <si>
    <t xml:space="preserve">Manejo Integrado de Enfermedades </t>
  </si>
  <si>
    <t>Electiva 2</t>
  </si>
  <si>
    <t>Proyecto de Investigación I</t>
  </si>
  <si>
    <t>Manejo Integrado de Plagas</t>
  </si>
  <si>
    <t>Producción de Semillas</t>
  </si>
  <si>
    <t>Nutrición Animal</t>
  </si>
  <si>
    <t>Producción de Ganado Menor</t>
  </si>
  <si>
    <t>Electiva 3</t>
  </si>
  <si>
    <t xml:space="preserve">Guaraní </t>
  </si>
  <si>
    <t>Proyecto de Investigación II</t>
  </si>
  <si>
    <t>Diversificación de la Producción Pecuaria</t>
  </si>
  <si>
    <t>Diseño de Proyectos de Inversión Agropecuaria</t>
  </si>
  <si>
    <t>Legislación Agraria</t>
  </si>
  <si>
    <t>Agroindustria</t>
  </si>
  <si>
    <t>Electiva 4</t>
  </si>
  <si>
    <t>Inglés Técnico</t>
  </si>
  <si>
    <t>Pasantía Laboral  (300 horas)</t>
  </si>
  <si>
    <t>Trabajo Final de Grado (194 horas)</t>
  </si>
  <si>
    <t>PLAN DE ESTUDIOS AÑO: 2012</t>
  </si>
  <si>
    <t>PLAN DE ESTUDIO QUE SE UTILIZA ACTUALMENTE. (implementado a partir del año 2.014)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</si>
</sst>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_ ;_ @_ "/>
  </numFmts>
  <fonts count="1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ont="1" applyBorder="1"/>
    <xf numFmtId="0" fontId="3" fillId="0" borderId="0" xfId="0" applyFont="1"/>
    <xf numFmtId="0" fontId="4" fillId="0" borderId="0" xfId="0" applyFont="1"/>
    <xf numFmtId="0" fontId="7" fillId="0" borderId="0" xfId="0" applyFont="1"/>
    <xf numFmtId="164" fontId="0" fillId="0" borderId="0" xfId="1" applyNumberFormat="1" applyFont="1"/>
    <xf numFmtId="164" fontId="5" fillId="0" borderId="0" xfId="1" applyNumberFormat="1" applyFont="1" applyAlignment="1">
      <alignment horizontal="center"/>
    </xf>
    <xf numFmtId="164" fontId="5" fillId="0" borderId="0" xfId="1" applyNumberFormat="1" applyFont="1"/>
    <xf numFmtId="164" fontId="6" fillId="0" borderId="1" xfId="1" applyNumberFormat="1" applyFont="1" applyBorder="1" applyAlignment="1">
      <alignment horizontal="center" vertical="center" wrapText="1"/>
    </xf>
    <xf numFmtId="164" fontId="7" fillId="0" borderId="0" xfId="1" applyNumberFormat="1" applyFont="1"/>
    <xf numFmtId="164" fontId="0" fillId="0" borderId="0" xfId="1" applyNumberFormat="1" applyFont="1" applyBorder="1"/>
    <xf numFmtId="164" fontId="5" fillId="0" borderId="1" xfId="1" applyNumberFormat="1" applyFont="1" applyBorder="1"/>
    <xf numFmtId="0" fontId="8" fillId="0" borderId="0" xfId="0" applyFont="1"/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4" fontId="1" fillId="0" borderId="0" xfId="1" applyNumberFormat="1" applyFont="1"/>
    <xf numFmtId="0" fontId="1" fillId="0" borderId="0" xfId="0" applyFont="1"/>
    <xf numFmtId="164" fontId="5" fillId="0" borderId="1" xfId="1" applyNumberFormat="1" applyFont="1" applyBorder="1" applyAlignment="1">
      <alignment horizontal="center"/>
    </xf>
    <xf numFmtId="0" fontId="8" fillId="0" borderId="1" xfId="0" applyFont="1" applyBorder="1"/>
    <xf numFmtId="164" fontId="8" fillId="0" borderId="1" xfId="1" applyNumberFormat="1" applyFont="1" applyBorder="1"/>
    <xf numFmtId="0" fontId="5" fillId="0" borderId="1" xfId="0" applyFont="1" applyBorder="1"/>
    <xf numFmtId="164" fontId="8" fillId="0" borderId="1" xfId="1" applyNumberFormat="1" applyFont="1" applyBorder="1" applyAlignment="1">
      <alignment wrapText="1"/>
    </xf>
    <xf numFmtId="164" fontId="6" fillId="0" borderId="3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/>
    <xf numFmtId="164" fontId="5" fillId="0" borderId="2" xfId="1" applyNumberFormat="1" applyFont="1" applyBorder="1"/>
    <xf numFmtId="0" fontId="5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164" fontId="8" fillId="2" borderId="5" xfId="1" applyNumberFormat="1" applyFont="1" applyFill="1" applyBorder="1" applyAlignment="1">
      <alignment wrapText="1"/>
    </xf>
    <xf numFmtId="164" fontId="5" fillId="2" borderId="5" xfId="1" applyNumberFormat="1" applyFont="1" applyFill="1" applyBorder="1"/>
    <xf numFmtId="164" fontId="5" fillId="2" borderId="5" xfId="1" applyNumberFormat="1" applyFont="1" applyFill="1" applyBorder="1" applyAlignment="1">
      <alignment wrapText="1"/>
    </xf>
    <xf numFmtId="0" fontId="4" fillId="2" borderId="4" xfId="0" applyFont="1" applyFill="1" applyBorder="1"/>
    <xf numFmtId="164" fontId="5" fillId="2" borderId="4" xfId="1" applyNumberFormat="1" applyFont="1" applyFill="1" applyBorder="1" applyAlignment="1">
      <alignment horizontal="center"/>
    </xf>
    <xf numFmtId="164" fontId="5" fillId="2" borderId="4" xfId="1" applyNumberFormat="1" applyFont="1" applyFill="1" applyBorder="1"/>
    <xf numFmtId="164" fontId="8" fillId="2" borderId="0" xfId="1" applyNumberFormat="1" applyFont="1" applyFill="1"/>
    <xf numFmtId="0" fontId="8" fillId="2" borderId="0" xfId="0" applyFont="1" applyFill="1"/>
    <xf numFmtId="0" fontId="8" fillId="2" borderId="0" xfId="0" applyFont="1" applyFill="1" applyBorder="1"/>
    <xf numFmtId="164" fontId="8" fillId="2" borderId="0" xfId="1" applyNumberFormat="1" applyFont="1" applyFill="1" applyBorder="1"/>
    <xf numFmtId="0" fontId="8" fillId="3" borderId="1" xfId="0" applyFont="1" applyFill="1" applyBorder="1"/>
    <xf numFmtId="164" fontId="8" fillId="3" borderId="1" xfId="1" applyNumberFormat="1" applyFont="1" applyFill="1" applyBorder="1"/>
    <xf numFmtId="164" fontId="5" fillId="3" borderId="1" xfId="1" applyNumberFormat="1" applyFont="1" applyFill="1" applyBorder="1"/>
    <xf numFmtId="164" fontId="10" fillId="0" borderId="0" xfId="1" applyNumberFormat="1" applyFont="1" applyAlignment="1">
      <alignment horizontal="left"/>
    </xf>
    <xf numFmtId="0" fontId="9" fillId="0" borderId="0" xfId="0" applyFont="1"/>
    <xf numFmtId="164" fontId="5" fillId="0" borderId="6" xfId="1" applyNumberFormat="1" applyFont="1" applyBorder="1"/>
    <xf numFmtId="0" fontId="6" fillId="0" borderId="7" xfId="0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164" fontId="6" fillId="0" borderId="8" xfId="1" applyNumberFormat="1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/>
    <xf numFmtId="164" fontId="8" fillId="3" borderId="10" xfId="1" applyNumberFormat="1" applyFont="1" applyFill="1" applyBorder="1"/>
    <xf numFmtId="0" fontId="8" fillId="0" borderId="10" xfId="0" applyFont="1" applyBorder="1"/>
    <xf numFmtId="164" fontId="8" fillId="0" borderId="10" xfId="1" applyNumberFormat="1" applyFont="1" applyBorder="1"/>
    <xf numFmtId="164" fontId="5" fillId="0" borderId="11" xfId="1" applyNumberFormat="1" applyFont="1" applyBorder="1"/>
    <xf numFmtId="164" fontId="5" fillId="0" borderId="10" xfId="1" applyNumberFormat="1" applyFont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wrapText="1"/>
    </xf>
    <xf numFmtId="0" fontId="9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164" fontId="8" fillId="0" borderId="10" xfId="1" applyNumberFormat="1" applyFont="1" applyBorder="1" applyAlignment="1">
      <alignment horizont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/>
    </xf>
    <xf numFmtId="164" fontId="5" fillId="0" borderId="10" xfId="1" applyNumberFormat="1" applyFont="1" applyBorder="1"/>
    <xf numFmtId="0" fontId="8" fillId="3" borderId="20" xfId="0" applyFont="1" applyFill="1" applyBorder="1"/>
    <xf numFmtId="164" fontId="8" fillId="0" borderId="11" xfId="1" applyNumberFormat="1" applyFont="1" applyBorder="1"/>
    <xf numFmtId="0" fontId="15" fillId="3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164" fontId="5" fillId="0" borderId="2" xfId="1" applyNumberFormat="1" applyFont="1" applyFill="1" applyBorder="1" applyAlignment="1">
      <alignment wrapText="1"/>
    </xf>
    <xf numFmtId="164" fontId="8" fillId="0" borderId="1" xfId="1" applyNumberFormat="1" applyFont="1" applyBorder="1" applyAlignment="1">
      <alignment wrapText="1"/>
    </xf>
    <xf numFmtId="164" fontId="5" fillId="0" borderId="11" xfId="1" applyNumberFormat="1" applyFont="1" applyBorder="1" applyAlignment="1">
      <alignment wrapText="1"/>
    </xf>
    <xf numFmtId="0" fontId="8" fillId="0" borderId="10" xfId="0" applyFont="1" applyBorder="1" applyAlignment="1">
      <alignment wrapText="1"/>
    </xf>
    <xf numFmtId="164" fontId="5" fillId="0" borderId="2" xfId="1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164" fontId="5" fillId="0" borderId="1" xfId="1" applyNumberFormat="1" applyFont="1" applyBorder="1" applyAlignment="1">
      <alignment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tabSelected="1" topLeftCell="A79" zoomScaleNormal="100" workbookViewId="0">
      <selection activeCell="H100" sqref="H100"/>
    </sheetView>
  </sheetViews>
  <sheetFormatPr baseColWidth="10" defaultColWidth="9.140625" defaultRowHeight="15" x14ac:dyDescent="0.25"/>
  <cols>
    <col min="1" max="1" width="10.7109375" customWidth="1"/>
    <col min="2" max="2" width="49.85546875" customWidth="1"/>
    <col min="3" max="3" width="9.5703125" style="5" customWidth="1"/>
    <col min="4" max="4" width="8.42578125" style="5" customWidth="1"/>
    <col min="5" max="5" width="12" style="5" customWidth="1"/>
    <col min="6" max="6" width="6.7109375" style="5" customWidth="1"/>
    <col min="7" max="7" width="11.85546875" style="5" customWidth="1"/>
    <col min="8" max="8" width="7.5703125" style="5" customWidth="1"/>
    <col min="9" max="9" width="49.85546875" style="5" customWidth="1"/>
    <col min="10" max="10" width="9.28515625" style="5" customWidth="1"/>
    <col min="11" max="11" width="8.42578125" style="5" customWidth="1"/>
    <col min="12" max="12" width="10.7109375" style="5" customWidth="1"/>
    <col min="13" max="13" width="6.7109375" style="5" customWidth="1"/>
    <col min="14" max="14" width="11.85546875" style="5" customWidth="1"/>
    <col min="15" max="20" width="10.7109375" style="5" customWidth="1"/>
    <col min="21" max="1025" width="10.7109375" customWidth="1"/>
  </cols>
  <sheetData>
    <row r="1" spans="1:20" s="12" customFormat="1" x14ac:dyDescent="0.25">
      <c r="A1" s="2" t="s">
        <v>14</v>
      </c>
      <c r="B1" s="41" t="s">
        <v>27</v>
      </c>
      <c r="C1" s="13"/>
      <c r="D1" s="14"/>
      <c r="E1" s="14"/>
      <c r="F1" s="14"/>
      <c r="G1" s="14"/>
      <c r="H1" s="14"/>
      <c r="I1" s="14"/>
      <c r="J1" s="13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s="12" customFormat="1" x14ac:dyDescent="0.25">
      <c r="A2" s="3" t="s">
        <v>13</v>
      </c>
      <c r="B2" s="3" t="s">
        <v>44</v>
      </c>
      <c r="C2" s="6"/>
      <c r="D2" s="7"/>
      <c r="E2" s="7"/>
      <c r="F2" s="7"/>
      <c r="G2" s="7"/>
      <c r="H2" s="7"/>
      <c r="I2" s="7"/>
      <c r="J2" s="6"/>
      <c r="K2" s="7"/>
      <c r="L2" s="7"/>
      <c r="M2" s="7"/>
      <c r="N2" s="7"/>
      <c r="O2" s="14"/>
      <c r="P2" s="14"/>
      <c r="Q2" s="14"/>
      <c r="R2" s="14"/>
      <c r="S2" s="14"/>
      <c r="T2" s="14"/>
    </row>
    <row r="3" spans="1:20" s="12" customFormat="1" ht="15.75" thickBot="1" x14ac:dyDescent="0.3">
      <c r="A3" s="3" t="s">
        <v>104</v>
      </c>
      <c r="B3" s="3"/>
      <c r="C3" s="40" t="s">
        <v>105</v>
      </c>
      <c r="D3" s="7"/>
      <c r="E3" s="7"/>
      <c r="F3" s="7"/>
      <c r="G3" s="7"/>
      <c r="H3" s="7"/>
      <c r="I3" s="7"/>
      <c r="J3" s="6"/>
      <c r="K3" s="7"/>
      <c r="L3" s="7"/>
      <c r="M3" s="7"/>
      <c r="N3" s="7"/>
      <c r="O3" s="14"/>
      <c r="P3" s="14"/>
      <c r="Q3" s="14"/>
      <c r="R3" s="14"/>
      <c r="S3" s="14"/>
      <c r="T3" s="14"/>
    </row>
    <row r="4" spans="1:20" s="12" customFormat="1" ht="26.25" thickBot="1" x14ac:dyDescent="0.3">
      <c r="A4" s="54" t="s">
        <v>33</v>
      </c>
      <c r="B4" s="60" t="s">
        <v>34</v>
      </c>
      <c r="C4" s="61" t="s">
        <v>35</v>
      </c>
      <c r="D4" s="7"/>
      <c r="E4" s="7"/>
      <c r="F4" s="7"/>
      <c r="G4" s="7"/>
      <c r="H4" s="7"/>
      <c r="I4" s="7"/>
      <c r="J4" s="6"/>
      <c r="K4" s="7"/>
      <c r="L4" s="7"/>
      <c r="M4" s="7"/>
      <c r="N4" s="7"/>
      <c r="O4" s="14"/>
      <c r="P4" s="14"/>
      <c r="Q4" s="14"/>
      <c r="R4" s="14"/>
      <c r="S4" s="14"/>
      <c r="T4" s="14"/>
    </row>
    <row r="5" spans="1:20" s="12" customFormat="1" ht="15.75" thickTop="1" x14ac:dyDescent="0.25">
      <c r="A5" s="79" t="s">
        <v>36</v>
      </c>
      <c r="B5" s="55" t="s">
        <v>37</v>
      </c>
      <c r="C5" s="56">
        <v>5</v>
      </c>
      <c r="D5" s="7"/>
      <c r="E5" s="7"/>
      <c r="F5" s="7"/>
      <c r="G5" s="7"/>
      <c r="H5" s="7"/>
      <c r="I5" s="7"/>
      <c r="J5" s="6"/>
      <c r="K5" s="7"/>
      <c r="L5" s="7"/>
      <c r="M5" s="7"/>
      <c r="N5" s="7"/>
      <c r="O5" s="14"/>
      <c r="P5" s="14"/>
      <c r="Q5" s="14"/>
      <c r="R5" s="14"/>
      <c r="S5" s="14"/>
      <c r="T5" s="14"/>
    </row>
    <row r="6" spans="1:20" s="12" customFormat="1" x14ac:dyDescent="0.25">
      <c r="A6" s="80"/>
      <c r="B6" s="55" t="s">
        <v>38</v>
      </c>
      <c r="C6" s="56">
        <v>3</v>
      </c>
      <c r="D6" s="7"/>
      <c r="E6" s="7"/>
      <c r="F6" s="7"/>
      <c r="G6" s="7"/>
      <c r="H6" s="7"/>
      <c r="I6" s="7"/>
      <c r="J6" s="6"/>
      <c r="K6" s="7"/>
      <c r="L6" s="7"/>
      <c r="M6" s="7"/>
      <c r="N6" s="7"/>
      <c r="O6" s="14"/>
      <c r="P6" s="14"/>
      <c r="Q6" s="14"/>
      <c r="R6" s="14"/>
      <c r="S6" s="14"/>
      <c r="T6" s="14"/>
    </row>
    <row r="7" spans="1:20" s="12" customFormat="1" x14ac:dyDescent="0.25">
      <c r="A7" s="80"/>
      <c r="B7" s="55" t="s">
        <v>39</v>
      </c>
      <c r="C7" s="56">
        <v>5</v>
      </c>
      <c r="D7" s="7"/>
      <c r="E7" s="7"/>
      <c r="F7" s="7"/>
      <c r="G7" s="7"/>
      <c r="H7" s="7"/>
      <c r="I7" s="7"/>
      <c r="J7" s="6"/>
      <c r="K7" s="7"/>
      <c r="L7" s="7"/>
      <c r="M7" s="7"/>
      <c r="N7" s="7"/>
      <c r="O7" s="14"/>
      <c r="P7" s="14"/>
      <c r="Q7" s="14"/>
      <c r="R7" s="14"/>
      <c r="S7" s="14"/>
      <c r="T7" s="14"/>
    </row>
    <row r="8" spans="1:20" s="12" customFormat="1" x14ac:dyDescent="0.25">
      <c r="A8" s="80"/>
      <c r="B8" s="55" t="s">
        <v>40</v>
      </c>
      <c r="C8" s="56">
        <v>5</v>
      </c>
      <c r="D8" s="7"/>
      <c r="E8" s="7"/>
      <c r="F8" s="7"/>
      <c r="G8" s="7"/>
      <c r="H8" s="7"/>
      <c r="I8" s="7"/>
      <c r="J8" s="6"/>
      <c r="K8" s="7"/>
      <c r="L8" s="7"/>
      <c r="M8" s="7"/>
      <c r="N8" s="7"/>
      <c r="O8" s="14"/>
      <c r="P8" s="14"/>
      <c r="Q8" s="14"/>
      <c r="R8" s="14"/>
      <c r="S8" s="14"/>
      <c r="T8" s="14"/>
    </row>
    <row r="9" spans="1:20" s="12" customFormat="1" ht="15.75" thickBot="1" x14ac:dyDescent="0.3">
      <c r="A9" s="81"/>
      <c r="B9" s="57" t="s">
        <v>41</v>
      </c>
      <c r="C9" s="47">
        <v>2</v>
      </c>
      <c r="D9" s="7"/>
      <c r="E9" s="7"/>
      <c r="F9" s="7"/>
      <c r="G9" s="7"/>
      <c r="H9" s="7"/>
      <c r="I9" s="7"/>
      <c r="J9" s="6"/>
      <c r="K9" s="7"/>
      <c r="L9" s="7"/>
      <c r="M9" s="7"/>
      <c r="N9" s="7"/>
      <c r="O9" s="14"/>
      <c r="P9" s="14"/>
      <c r="Q9" s="14"/>
      <c r="R9" s="14"/>
      <c r="S9" s="14"/>
      <c r="T9" s="14"/>
    </row>
    <row r="10" spans="1:20" s="12" customFormat="1" x14ac:dyDescent="0.25">
      <c r="A10" s="3"/>
      <c r="B10" s="3"/>
      <c r="C10" s="40"/>
      <c r="D10" s="7"/>
      <c r="E10" s="7"/>
      <c r="F10" s="7"/>
      <c r="G10" s="7"/>
      <c r="H10" s="7"/>
      <c r="I10" s="7"/>
      <c r="J10" s="6"/>
      <c r="K10" s="7"/>
      <c r="L10" s="7"/>
      <c r="M10" s="7"/>
      <c r="N10" s="7"/>
      <c r="O10" s="14"/>
      <c r="P10" s="14"/>
      <c r="Q10" s="14"/>
      <c r="R10" s="14"/>
      <c r="S10" s="14"/>
      <c r="T10" s="14"/>
    </row>
    <row r="11" spans="1:20" s="12" customFormat="1" x14ac:dyDescent="0.25">
      <c r="A11" s="3"/>
      <c r="B11" s="3" t="s">
        <v>16</v>
      </c>
      <c r="C11" s="6"/>
      <c r="D11" s="7"/>
      <c r="E11" s="7"/>
      <c r="F11" s="7"/>
      <c r="G11" s="7"/>
      <c r="H11" s="7"/>
      <c r="I11" s="3" t="s">
        <v>17</v>
      </c>
      <c r="J11" s="6"/>
      <c r="K11" s="7"/>
      <c r="L11" s="7"/>
      <c r="M11" s="7"/>
      <c r="N11" s="7"/>
      <c r="O11" s="14"/>
      <c r="P11" s="14"/>
      <c r="Q11" s="14"/>
      <c r="R11" s="14"/>
      <c r="S11" s="14"/>
      <c r="T11" s="14"/>
    </row>
    <row r="12" spans="1:20" s="4" customFormat="1" ht="22.5" x14ac:dyDescent="0.2">
      <c r="A12" s="43" t="s">
        <v>0</v>
      </c>
      <c r="B12" s="43" t="s">
        <v>22</v>
      </c>
      <c r="C12" s="44" t="s">
        <v>1</v>
      </c>
      <c r="D12" s="8" t="s">
        <v>2</v>
      </c>
      <c r="E12" s="8" t="s">
        <v>3</v>
      </c>
      <c r="F12" s="8" t="s">
        <v>4</v>
      </c>
      <c r="G12" s="22" t="s">
        <v>5</v>
      </c>
      <c r="H12" s="46" t="s">
        <v>0</v>
      </c>
      <c r="I12" s="44" t="s">
        <v>15</v>
      </c>
      <c r="J12" s="44" t="s">
        <v>1</v>
      </c>
      <c r="K12" s="8" t="s">
        <v>2</v>
      </c>
      <c r="L12" s="8" t="s">
        <v>3</v>
      </c>
      <c r="M12" s="8" t="s">
        <v>4</v>
      </c>
      <c r="N12" s="8" t="s">
        <v>5</v>
      </c>
      <c r="O12" s="9"/>
      <c r="P12" s="9"/>
      <c r="Q12" s="9"/>
      <c r="R12" s="9"/>
      <c r="S12" s="9"/>
      <c r="T12" s="9"/>
    </row>
    <row r="13" spans="1:20" s="16" customFormat="1" ht="15" customHeight="1" x14ac:dyDescent="0.25">
      <c r="A13" s="37"/>
      <c r="B13" s="63" t="s">
        <v>45</v>
      </c>
      <c r="C13" s="64">
        <v>8</v>
      </c>
      <c r="D13" s="42"/>
      <c r="E13" s="11"/>
      <c r="F13" s="39"/>
      <c r="G13" s="23"/>
      <c r="H13" s="38"/>
      <c r="I13" s="63" t="s">
        <v>48</v>
      </c>
      <c r="J13" s="64">
        <v>5</v>
      </c>
      <c r="K13" s="42"/>
      <c r="L13" s="11"/>
      <c r="M13" s="39"/>
      <c r="N13" s="11"/>
      <c r="O13" s="15"/>
      <c r="P13" s="15"/>
      <c r="Q13" s="15"/>
      <c r="R13" s="15"/>
      <c r="S13" s="15"/>
      <c r="T13" s="15"/>
    </row>
    <row r="14" spans="1:20" s="16" customFormat="1" ht="15" customHeight="1" x14ac:dyDescent="0.25">
      <c r="A14" s="37"/>
      <c r="B14" s="63" t="s">
        <v>42</v>
      </c>
      <c r="C14" s="64">
        <v>2</v>
      </c>
      <c r="D14" s="42"/>
      <c r="E14" s="11"/>
      <c r="F14" s="39"/>
      <c r="G14" s="23"/>
      <c r="H14" s="38"/>
      <c r="I14" s="63" t="s">
        <v>49</v>
      </c>
      <c r="J14" s="64">
        <v>10</v>
      </c>
      <c r="K14" s="42"/>
      <c r="L14" s="11"/>
      <c r="M14" s="39"/>
      <c r="N14" s="11"/>
      <c r="O14" s="15"/>
      <c r="P14" s="15"/>
      <c r="Q14" s="15"/>
      <c r="R14" s="15"/>
      <c r="S14" s="15"/>
      <c r="T14" s="15"/>
    </row>
    <row r="15" spans="1:20" s="16" customFormat="1" ht="15" customHeight="1" x14ac:dyDescent="0.25">
      <c r="A15" s="37"/>
      <c r="B15" s="63" t="s">
        <v>46</v>
      </c>
      <c r="C15" s="64">
        <v>8</v>
      </c>
      <c r="D15" s="42"/>
      <c r="E15" s="11"/>
      <c r="F15" s="39"/>
      <c r="G15" s="23"/>
      <c r="H15" s="38"/>
      <c r="I15" s="63" t="s">
        <v>50</v>
      </c>
      <c r="J15" s="64">
        <v>5</v>
      </c>
      <c r="K15" s="42"/>
      <c r="L15" s="11"/>
      <c r="M15" s="39"/>
      <c r="N15" s="11"/>
      <c r="O15" s="15"/>
      <c r="P15" s="15"/>
      <c r="Q15" s="15"/>
      <c r="R15" s="15"/>
      <c r="S15" s="15"/>
      <c r="T15" s="15"/>
    </row>
    <row r="16" spans="1:20" s="16" customFormat="1" ht="15" customHeight="1" x14ac:dyDescent="0.25">
      <c r="A16" s="37"/>
      <c r="B16" s="63" t="s">
        <v>47</v>
      </c>
      <c r="C16" s="64">
        <v>10</v>
      </c>
      <c r="D16" s="42"/>
      <c r="E16" s="11"/>
      <c r="F16" s="39"/>
      <c r="G16" s="23"/>
      <c r="H16" s="38"/>
      <c r="I16" s="63" t="s">
        <v>51</v>
      </c>
      <c r="J16" s="64">
        <v>2</v>
      </c>
      <c r="K16" s="42"/>
      <c r="L16" s="11"/>
      <c r="M16" s="39"/>
      <c r="N16" s="11"/>
      <c r="O16" s="15"/>
      <c r="P16" s="15"/>
      <c r="Q16" s="15"/>
      <c r="R16" s="15"/>
      <c r="S16" s="15"/>
      <c r="T16" s="15"/>
    </row>
    <row r="17" spans="1:20" s="16" customFormat="1" ht="15" customHeight="1" x14ac:dyDescent="0.25">
      <c r="A17" s="37"/>
      <c r="B17" s="45"/>
      <c r="C17" s="58"/>
      <c r="D17" s="42"/>
      <c r="E17" s="11"/>
      <c r="F17" s="39"/>
      <c r="G17" s="23"/>
      <c r="H17" s="38"/>
      <c r="I17" s="45"/>
      <c r="J17" s="58"/>
      <c r="K17" s="42"/>
      <c r="L17" s="11"/>
      <c r="M17" s="39"/>
      <c r="N17" s="11"/>
      <c r="O17" s="15"/>
      <c r="P17" s="15"/>
      <c r="Q17" s="15"/>
      <c r="R17" s="15"/>
      <c r="S17" s="15"/>
      <c r="T17" s="15"/>
    </row>
    <row r="18" spans="1:20" s="16" customFormat="1" ht="15" customHeight="1" x14ac:dyDescent="0.25">
      <c r="A18" s="37"/>
      <c r="B18" s="45"/>
      <c r="C18" s="58"/>
      <c r="D18" s="42"/>
      <c r="E18" s="11"/>
      <c r="F18" s="11"/>
      <c r="G18" s="23"/>
      <c r="H18" s="39"/>
      <c r="I18" s="45"/>
      <c r="J18" s="58"/>
      <c r="K18" s="42"/>
      <c r="L18" s="11"/>
      <c r="M18" s="11"/>
      <c r="N18" s="11"/>
      <c r="O18" s="15"/>
      <c r="P18" s="15"/>
      <c r="Q18" s="15"/>
      <c r="R18" s="15"/>
      <c r="S18" s="15"/>
      <c r="T18" s="15"/>
    </row>
    <row r="19" spans="1:20" s="16" customFormat="1" ht="15" customHeight="1" x14ac:dyDescent="0.25">
      <c r="A19" s="77" t="s">
        <v>7</v>
      </c>
      <c r="B19" s="74"/>
      <c r="C19" s="53">
        <f>SUM(C13:C18)</f>
        <v>28</v>
      </c>
      <c r="D19" s="11"/>
      <c r="E19" s="11"/>
      <c r="F19" s="11"/>
      <c r="G19" s="23"/>
      <c r="H19" s="73" t="s">
        <v>7</v>
      </c>
      <c r="I19" s="74"/>
      <c r="J19" s="62">
        <f>SUM(J13:J18)</f>
        <v>22</v>
      </c>
      <c r="K19" s="21"/>
      <c r="L19" s="11">
        <f>SUM(L13:L18)</f>
        <v>0</v>
      </c>
      <c r="M19" s="11"/>
      <c r="N19" s="11">
        <f>SUM(N13:N18)</f>
        <v>0</v>
      </c>
      <c r="O19" s="15"/>
      <c r="P19" s="15"/>
      <c r="Q19" s="15"/>
      <c r="R19" s="15"/>
      <c r="S19" s="15"/>
      <c r="T19" s="15"/>
    </row>
    <row r="20" spans="1:20" s="16" customFormat="1" ht="15" customHeight="1" x14ac:dyDescent="0.25">
      <c r="A20" s="76" t="s">
        <v>11</v>
      </c>
      <c r="B20" s="70"/>
      <c r="C20" s="70"/>
      <c r="D20" s="70"/>
      <c r="E20" s="11"/>
      <c r="F20" s="11"/>
      <c r="G20" s="23"/>
      <c r="H20" s="75" t="s">
        <v>9</v>
      </c>
      <c r="I20" s="72"/>
      <c r="J20" s="72"/>
      <c r="K20" s="72"/>
      <c r="L20" s="11"/>
      <c r="M20" s="11"/>
      <c r="N20" s="11"/>
      <c r="O20" s="15"/>
      <c r="P20" s="15"/>
      <c r="Q20" s="15"/>
      <c r="R20" s="15"/>
      <c r="S20" s="15"/>
      <c r="T20" s="15"/>
    </row>
    <row r="21" spans="1:20" s="16" customFormat="1" ht="15" customHeight="1" x14ac:dyDescent="0.25">
      <c r="A21" s="20" t="s">
        <v>12</v>
      </c>
      <c r="B21" s="20"/>
      <c r="C21" s="17"/>
      <c r="D21" s="11"/>
      <c r="E21" s="11"/>
      <c r="F21" s="11"/>
      <c r="G21" s="23"/>
      <c r="H21" s="24" t="s">
        <v>10</v>
      </c>
      <c r="I21" s="11"/>
      <c r="J21" s="17"/>
      <c r="K21" s="11"/>
      <c r="L21" s="11"/>
      <c r="M21" s="11"/>
      <c r="N21" s="11"/>
      <c r="O21" s="15"/>
      <c r="P21" s="15"/>
      <c r="Q21" s="15"/>
      <c r="R21" s="15"/>
      <c r="S21" s="15"/>
      <c r="T21" s="15"/>
    </row>
    <row r="22" spans="1:20" s="12" customFormat="1" ht="15" customHeight="1" x14ac:dyDescent="0.25">
      <c r="A22" s="69" t="s">
        <v>6</v>
      </c>
      <c r="B22" s="76"/>
      <c r="C22" s="76"/>
      <c r="D22" s="76"/>
      <c r="E22" s="76"/>
      <c r="F22" s="76"/>
      <c r="G22" s="23"/>
      <c r="H22" s="71" t="s">
        <v>6</v>
      </c>
      <c r="I22" s="78"/>
      <c r="J22" s="78"/>
      <c r="K22" s="78"/>
      <c r="L22" s="78"/>
      <c r="M22" s="78"/>
      <c r="N22" s="11">
        <f>N19-N20</f>
        <v>0</v>
      </c>
      <c r="O22" s="14"/>
      <c r="P22" s="14"/>
      <c r="Q22" s="14"/>
      <c r="R22" s="14"/>
      <c r="S22" s="14"/>
      <c r="T22" s="14"/>
    </row>
    <row r="23" spans="1:20" s="12" customFormat="1" ht="15" customHeight="1" x14ac:dyDescent="0.25">
      <c r="A23" s="69" t="s">
        <v>8</v>
      </c>
      <c r="B23" s="70"/>
      <c r="C23" s="70"/>
      <c r="D23" s="70"/>
      <c r="E23" s="70"/>
      <c r="F23" s="70"/>
      <c r="G23" s="23"/>
      <c r="H23" s="71" t="s">
        <v>8</v>
      </c>
      <c r="I23" s="72"/>
      <c r="J23" s="72"/>
      <c r="K23" s="72"/>
      <c r="L23" s="72"/>
      <c r="M23" s="72"/>
      <c r="N23" s="11">
        <f>N22/5</f>
        <v>0</v>
      </c>
      <c r="O23" s="14"/>
      <c r="P23" s="14"/>
      <c r="Q23" s="14"/>
      <c r="R23" s="14"/>
      <c r="S23" s="14"/>
      <c r="T23" s="14"/>
    </row>
    <row r="24" spans="1:20" s="12" customFormat="1" ht="15" customHeight="1" x14ac:dyDescent="0.25">
      <c r="A24" s="25"/>
      <c r="B24" s="26"/>
      <c r="C24" s="27"/>
      <c r="D24" s="27"/>
      <c r="E24" s="27"/>
      <c r="F24" s="27"/>
      <c r="G24" s="28"/>
      <c r="H24" s="29"/>
      <c r="I24" s="27"/>
      <c r="J24" s="27"/>
      <c r="K24" s="27"/>
      <c r="L24" s="27"/>
      <c r="M24" s="27"/>
      <c r="N24" s="28"/>
      <c r="O24" s="14"/>
      <c r="P24" s="14"/>
      <c r="Q24" s="14"/>
      <c r="R24" s="14"/>
      <c r="S24" s="14"/>
      <c r="T24" s="14"/>
    </row>
    <row r="25" spans="1:20" s="12" customFormat="1" x14ac:dyDescent="0.25">
      <c r="A25" s="30"/>
      <c r="B25" s="30" t="s">
        <v>18</v>
      </c>
      <c r="C25" s="31"/>
      <c r="D25" s="32"/>
      <c r="E25" s="32"/>
      <c r="F25" s="32"/>
      <c r="G25" s="32"/>
      <c r="H25" s="32"/>
      <c r="I25" s="30" t="s">
        <v>19</v>
      </c>
      <c r="J25" s="31"/>
      <c r="K25" s="32"/>
      <c r="L25" s="32"/>
      <c r="M25" s="32"/>
      <c r="N25" s="32"/>
      <c r="O25" s="14"/>
      <c r="P25" s="14"/>
      <c r="Q25" s="14"/>
      <c r="R25" s="14"/>
      <c r="S25" s="14"/>
      <c r="T25" s="14"/>
    </row>
    <row r="26" spans="1:20" s="4" customFormat="1" ht="22.5" x14ac:dyDescent="0.2">
      <c r="A26" s="43" t="s">
        <v>0</v>
      </c>
      <c r="B26" s="43" t="s">
        <v>22</v>
      </c>
      <c r="C26" s="44" t="s">
        <v>1</v>
      </c>
      <c r="D26" s="8" t="s">
        <v>2</v>
      </c>
      <c r="E26" s="8" t="s">
        <v>3</v>
      </c>
      <c r="F26" s="8" t="s">
        <v>4</v>
      </c>
      <c r="G26" s="22" t="s">
        <v>5</v>
      </c>
      <c r="H26" s="46" t="s">
        <v>0</v>
      </c>
      <c r="I26" s="44" t="s">
        <v>15</v>
      </c>
      <c r="J26" s="44" t="s">
        <v>1</v>
      </c>
      <c r="K26" s="8" t="s">
        <v>2</v>
      </c>
      <c r="L26" s="8" t="s">
        <v>3</v>
      </c>
      <c r="M26" s="8" t="s">
        <v>4</v>
      </c>
      <c r="N26" s="8" t="s">
        <v>5</v>
      </c>
      <c r="O26" s="9"/>
      <c r="P26" s="9"/>
      <c r="Q26" s="9"/>
      <c r="R26" s="9"/>
      <c r="S26" s="9"/>
      <c r="T26" s="9"/>
    </row>
    <row r="27" spans="1:20" s="16" customFormat="1" ht="15" customHeight="1" x14ac:dyDescent="0.25">
      <c r="A27" s="37"/>
      <c r="B27" s="63" t="s">
        <v>52</v>
      </c>
      <c r="C27" s="64">
        <v>5</v>
      </c>
      <c r="D27" s="42"/>
      <c r="E27" s="11"/>
      <c r="F27" s="39"/>
      <c r="G27" s="23"/>
      <c r="H27" s="37"/>
      <c r="I27" s="63" t="s">
        <v>58</v>
      </c>
      <c r="J27" s="64">
        <v>3</v>
      </c>
      <c r="K27" s="42"/>
      <c r="L27" s="11"/>
      <c r="M27" s="39"/>
      <c r="N27" s="11"/>
      <c r="O27" s="15"/>
      <c r="P27" s="15"/>
      <c r="Q27" s="15"/>
      <c r="R27" s="15"/>
      <c r="S27" s="15"/>
      <c r="T27" s="15"/>
    </row>
    <row r="28" spans="1:20" s="16" customFormat="1" ht="15" customHeight="1" x14ac:dyDescent="0.25">
      <c r="A28" s="37"/>
      <c r="B28" s="63" t="s">
        <v>53</v>
      </c>
      <c r="C28" s="64">
        <v>4</v>
      </c>
      <c r="D28" s="42"/>
      <c r="E28" s="11"/>
      <c r="F28" s="39"/>
      <c r="G28" s="23"/>
      <c r="H28" s="37"/>
      <c r="I28" s="63" t="s">
        <v>59</v>
      </c>
      <c r="J28" s="64">
        <v>5</v>
      </c>
      <c r="K28" s="42"/>
      <c r="L28" s="11"/>
      <c r="M28" s="39"/>
      <c r="N28" s="11"/>
      <c r="O28" s="15"/>
      <c r="P28" s="15"/>
      <c r="Q28" s="15"/>
      <c r="R28" s="15"/>
      <c r="S28" s="15"/>
      <c r="T28" s="15"/>
    </row>
    <row r="29" spans="1:20" s="16" customFormat="1" ht="15" customHeight="1" x14ac:dyDescent="0.25">
      <c r="A29" s="37"/>
      <c r="B29" s="63" t="s">
        <v>54</v>
      </c>
      <c r="C29" s="64">
        <v>4</v>
      </c>
      <c r="D29" s="42"/>
      <c r="E29" s="11"/>
      <c r="F29" s="39"/>
      <c r="G29" s="23"/>
      <c r="H29" s="37"/>
      <c r="I29" s="63" t="s">
        <v>60</v>
      </c>
      <c r="J29" s="64">
        <v>4</v>
      </c>
      <c r="K29" s="42"/>
      <c r="L29" s="11"/>
      <c r="M29" s="39"/>
      <c r="N29" s="11"/>
      <c r="O29" s="15"/>
      <c r="P29" s="15"/>
      <c r="Q29" s="15"/>
      <c r="R29" s="15"/>
      <c r="S29" s="15"/>
      <c r="T29" s="15"/>
    </row>
    <row r="30" spans="1:20" s="16" customFormat="1" ht="15" customHeight="1" x14ac:dyDescent="0.25">
      <c r="A30" s="37"/>
      <c r="B30" s="63" t="s">
        <v>55</v>
      </c>
      <c r="C30" s="64">
        <v>5</v>
      </c>
      <c r="D30" s="42"/>
      <c r="E30" s="11"/>
      <c r="F30" s="39"/>
      <c r="G30" s="23"/>
      <c r="H30" s="37"/>
      <c r="I30" s="63" t="s">
        <v>61</v>
      </c>
      <c r="J30" s="64">
        <v>5</v>
      </c>
      <c r="K30" s="42"/>
      <c r="L30" s="11"/>
      <c r="M30" s="39"/>
      <c r="N30" s="11"/>
      <c r="O30" s="15"/>
      <c r="P30" s="15"/>
      <c r="Q30" s="15"/>
      <c r="R30" s="15"/>
      <c r="S30" s="15"/>
      <c r="T30" s="15"/>
    </row>
    <row r="31" spans="1:20" s="16" customFormat="1" ht="15" customHeight="1" x14ac:dyDescent="0.25">
      <c r="A31" s="37"/>
      <c r="B31" s="63" t="s">
        <v>56</v>
      </c>
      <c r="C31" s="64">
        <v>4</v>
      </c>
      <c r="D31" s="42"/>
      <c r="E31" s="11"/>
      <c r="F31" s="39"/>
      <c r="G31" s="23"/>
      <c r="H31" s="37"/>
      <c r="I31" s="63" t="s">
        <v>62</v>
      </c>
      <c r="J31" s="64">
        <v>5</v>
      </c>
      <c r="K31" s="42"/>
      <c r="L31" s="11"/>
      <c r="M31" s="39"/>
      <c r="N31" s="11"/>
      <c r="O31" s="15"/>
      <c r="P31" s="15"/>
      <c r="Q31" s="15"/>
      <c r="R31" s="15"/>
      <c r="S31" s="15"/>
      <c r="T31" s="15"/>
    </row>
    <row r="32" spans="1:20" s="16" customFormat="1" ht="15" customHeight="1" x14ac:dyDescent="0.25">
      <c r="A32" s="37"/>
      <c r="B32" s="63" t="s">
        <v>57</v>
      </c>
      <c r="C32" s="64">
        <v>5</v>
      </c>
      <c r="D32" s="42"/>
      <c r="E32" s="11"/>
      <c r="F32" s="39"/>
      <c r="G32" s="23"/>
      <c r="H32" s="37"/>
      <c r="I32" s="63" t="s">
        <v>63</v>
      </c>
      <c r="J32" s="64">
        <v>3</v>
      </c>
      <c r="K32" s="42"/>
      <c r="L32" s="11"/>
      <c r="M32" s="39"/>
      <c r="N32" s="11"/>
      <c r="O32" s="15"/>
      <c r="P32" s="15"/>
      <c r="Q32" s="15"/>
      <c r="R32" s="15"/>
      <c r="S32" s="15"/>
      <c r="T32" s="15"/>
    </row>
    <row r="33" spans="1:20" s="16" customFormat="1" ht="15" customHeight="1" x14ac:dyDescent="0.25">
      <c r="A33" s="37"/>
      <c r="B33" s="63" t="s">
        <v>28</v>
      </c>
      <c r="C33" s="64">
        <v>2</v>
      </c>
      <c r="D33" s="42"/>
      <c r="E33" s="11"/>
      <c r="F33" s="39"/>
      <c r="G33" s="23"/>
      <c r="H33" s="37"/>
      <c r="I33" s="63" t="s">
        <v>43</v>
      </c>
      <c r="J33" s="64">
        <v>2</v>
      </c>
      <c r="K33" s="42"/>
      <c r="L33" s="11"/>
      <c r="M33" s="39"/>
      <c r="N33" s="11"/>
      <c r="O33" s="15"/>
      <c r="P33" s="15"/>
      <c r="Q33" s="15"/>
      <c r="R33" s="15"/>
      <c r="S33" s="15"/>
      <c r="T33" s="15"/>
    </row>
    <row r="34" spans="1:20" s="16" customFormat="1" ht="15" customHeight="1" x14ac:dyDescent="0.25">
      <c r="A34" s="50"/>
      <c r="B34" s="50"/>
      <c r="C34" s="51"/>
      <c r="D34" s="11"/>
      <c r="E34" s="11"/>
      <c r="F34" s="11"/>
      <c r="G34" s="23"/>
      <c r="H34" s="52"/>
      <c r="I34" s="65"/>
      <c r="J34" s="53"/>
      <c r="K34" s="11"/>
      <c r="L34" s="11"/>
      <c r="M34" s="11"/>
      <c r="N34" s="11"/>
      <c r="O34" s="15"/>
      <c r="P34" s="15"/>
      <c r="Q34" s="15"/>
      <c r="R34" s="15"/>
      <c r="S34" s="15"/>
      <c r="T34" s="15"/>
    </row>
    <row r="35" spans="1:20" s="16" customFormat="1" ht="15" customHeight="1" x14ac:dyDescent="0.25">
      <c r="A35" s="76" t="s">
        <v>7</v>
      </c>
      <c r="B35" s="70"/>
      <c r="C35" s="17">
        <f>SUM(C27:C34)</f>
        <v>29</v>
      </c>
      <c r="D35" s="11"/>
      <c r="E35" s="11">
        <f>SUM(E27:E34)</f>
        <v>0</v>
      </c>
      <c r="F35" s="11"/>
      <c r="G35" s="23">
        <f>SUM(G27:G34)</f>
        <v>0</v>
      </c>
      <c r="H35" s="75" t="s">
        <v>7</v>
      </c>
      <c r="I35" s="70"/>
      <c r="J35" s="21">
        <f>SUM(J27:J34)</f>
        <v>27</v>
      </c>
      <c r="K35" s="21"/>
      <c r="L35" s="11">
        <f>SUM(L27:L34)</f>
        <v>0</v>
      </c>
      <c r="M35" s="11"/>
      <c r="N35" s="11">
        <f>SUM(N27:N34)</f>
        <v>0</v>
      </c>
      <c r="O35" s="15"/>
      <c r="P35" s="15"/>
      <c r="Q35" s="15"/>
      <c r="R35" s="15"/>
      <c r="S35" s="15"/>
      <c r="T35" s="15"/>
    </row>
    <row r="36" spans="1:20" s="16" customFormat="1" ht="15" customHeight="1" x14ac:dyDescent="0.25">
      <c r="A36" s="76" t="s">
        <v>11</v>
      </c>
      <c r="B36" s="70"/>
      <c r="C36" s="70"/>
      <c r="D36" s="70"/>
      <c r="E36" s="11"/>
      <c r="F36" s="11"/>
      <c r="G36" s="23">
        <f>E36*F36</f>
        <v>0</v>
      </c>
      <c r="H36" s="75" t="s">
        <v>9</v>
      </c>
      <c r="I36" s="72"/>
      <c r="J36" s="72"/>
      <c r="K36" s="72"/>
      <c r="L36" s="11"/>
      <c r="M36" s="11"/>
      <c r="N36" s="11"/>
      <c r="O36" s="15"/>
      <c r="P36" s="15"/>
      <c r="Q36" s="15"/>
      <c r="R36" s="15"/>
      <c r="S36" s="15"/>
      <c r="T36" s="15"/>
    </row>
    <row r="37" spans="1:20" s="16" customFormat="1" ht="15" customHeight="1" x14ac:dyDescent="0.25">
      <c r="A37" s="20" t="s">
        <v>12</v>
      </c>
      <c r="B37" s="20"/>
      <c r="C37" s="17"/>
      <c r="D37" s="11"/>
      <c r="E37" s="11"/>
      <c r="F37" s="11"/>
      <c r="G37" s="23"/>
      <c r="H37" s="24" t="s">
        <v>10</v>
      </c>
      <c r="I37" s="11"/>
      <c r="J37" s="17"/>
      <c r="K37" s="11"/>
      <c r="L37" s="11"/>
      <c r="M37" s="11"/>
      <c r="N37" s="11"/>
      <c r="O37" s="15"/>
      <c r="P37" s="15"/>
      <c r="Q37" s="15"/>
      <c r="R37" s="15"/>
      <c r="S37" s="15"/>
      <c r="T37" s="15"/>
    </row>
    <row r="38" spans="1:20" s="12" customFormat="1" ht="15" customHeight="1" x14ac:dyDescent="0.25">
      <c r="A38" s="69" t="s">
        <v>6</v>
      </c>
      <c r="B38" s="76"/>
      <c r="C38" s="76"/>
      <c r="D38" s="76"/>
      <c r="E38" s="76"/>
      <c r="F38" s="76"/>
      <c r="G38" s="23">
        <f>G35-G36</f>
        <v>0</v>
      </c>
      <c r="H38" s="71" t="s">
        <v>6</v>
      </c>
      <c r="I38" s="78"/>
      <c r="J38" s="78"/>
      <c r="K38" s="78"/>
      <c r="L38" s="78"/>
      <c r="M38" s="78"/>
      <c r="N38" s="11">
        <f>N35-N36</f>
        <v>0</v>
      </c>
      <c r="O38" s="14"/>
      <c r="P38" s="14"/>
      <c r="Q38" s="14"/>
      <c r="R38" s="14"/>
      <c r="S38" s="14"/>
      <c r="T38" s="14"/>
    </row>
    <row r="39" spans="1:20" s="12" customFormat="1" ht="15" customHeight="1" x14ac:dyDescent="0.25">
      <c r="A39" s="69" t="s">
        <v>8</v>
      </c>
      <c r="B39" s="70"/>
      <c r="C39" s="70"/>
      <c r="D39" s="70"/>
      <c r="E39" s="70"/>
      <c r="F39" s="70"/>
      <c r="G39" s="23">
        <f>G38/5</f>
        <v>0</v>
      </c>
      <c r="H39" s="71" t="s">
        <v>8</v>
      </c>
      <c r="I39" s="72"/>
      <c r="J39" s="72"/>
      <c r="K39" s="72"/>
      <c r="L39" s="72"/>
      <c r="M39" s="72"/>
      <c r="N39" s="11">
        <f>N38/5</f>
        <v>0</v>
      </c>
      <c r="O39" s="14"/>
      <c r="P39" s="14"/>
      <c r="Q39" s="14"/>
      <c r="R39" s="14"/>
      <c r="S39" s="14"/>
      <c r="T39" s="14"/>
    </row>
    <row r="40" spans="1:20" s="12" customFormat="1" x14ac:dyDescent="0.25">
      <c r="A40" s="35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14"/>
      <c r="P40" s="14"/>
      <c r="Q40" s="14"/>
      <c r="R40" s="14"/>
      <c r="S40" s="14"/>
      <c r="T40" s="14"/>
    </row>
    <row r="41" spans="1:20" s="12" customFormat="1" x14ac:dyDescent="0.25">
      <c r="A41" s="30"/>
      <c r="B41" s="30" t="s">
        <v>20</v>
      </c>
      <c r="C41" s="31"/>
      <c r="D41" s="32"/>
      <c r="E41" s="32"/>
      <c r="F41" s="32"/>
      <c r="G41" s="32"/>
      <c r="H41" s="32"/>
      <c r="I41" s="30" t="s">
        <v>21</v>
      </c>
      <c r="J41" s="31"/>
      <c r="K41" s="32"/>
      <c r="L41" s="32"/>
      <c r="M41" s="32"/>
      <c r="N41" s="32"/>
      <c r="O41" s="14"/>
      <c r="P41" s="14"/>
      <c r="Q41" s="14"/>
      <c r="R41" s="14"/>
      <c r="S41" s="14"/>
      <c r="T41" s="14"/>
    </row>
    <row r="42" spans="1:20" s="4" customFormat="1" ht="22.5" x14ac:dyDescent="0.2">
      <c r="A42" s="43" t="s">
        <v>0</v>
      </c>
      <c r="B42" s="43" t="s">
        <v>22</v>
      </c>
      <c r="C42" s="44" t="s">
        <v>1</v>
      </c>
      <c r="D42" s="8" t="s">
        <v>2</v>
      </c>
      <c r="E42" s="8" t="s">
        <v>3</v>
      </c>
      <c r="F42" s="8" t="s">
        <v>4</v>
      </c>
      <c r="G42" s="22" t="s">
        <v>5</v>
      </c>
      <c r="H42" s="46" t="s">
        <v>0</v>
      </c>
      <c r="I42" s="44" t="s">
        <v>15</v>
      </c>
      <c r="J42" s="44" t="s">
        <v>1</v>
      </c>
      <c r="K42" s="8" t="s">
        <v>2</v>
      </c>
      <c r="L42" s="8" t="s">
        <v>3</v>
      </c>
      <c r="M42" s="8" t="s">
        <v>4</v>
      </c>
      <c r="N42" s="8" t="s">
        <v>5</v>
      </c>
      <c r="O42" s="9"/>
      <c r="P42" s="9"/>
      <c r="Q42" s="9"/>
      <c r="R42" s="9"/>
      <c r="S42" s="9"/>
      <c r="T42" s="9"/>
    </row>
    <row r="43" spans="1:20" s="16" customFormat="1" ht="15" customHeight="1" x14ac:dyDescent="0.25">
      <c r="A43" s="37"/>
      <c r="B43" s="63" t="s">
        <v>64</v>
      </c>
      <c r="C43" s="64">
        <v>4</v>
      </c>
      <c r="D43" s="42"/>
      <c r="E43" s="11"/>
      <c r="F43" s="39"/>
      <c r="G43" s="23"/>
      <c r="H43" s="37"/>
      <c r="I43" s="63" t="s">
        <v>70</v>
      </c>
      <c r="J43" s="64">
        <v>4</v>
      </c>
      <c r="K43" s="42">
        <f>L53</f>
        <v>0</v>
      </c>
      <c r="L43" s="11">
        <f>J43*K43</f>
        <v>0</v>
      </c>
      <c r="M43" s="39"/>
      <c r="N43" s="11">
        <f>L43*M43</f>
        <v>0</v>
      </c>
      <c r="O43" s="15"/>
      <c r="P43" s="15"/>
      <c r="Q43" s="15"/>
      <c r="R43" s="15"/>
      <c r="S43" s="15"/>
      <c r="T43" s="15"/>
    </row>
    <row r="44" spans="1:20" s="16" customFormat="1" ht="15" customHeight="1" x14ac:dyDescent="0.25">
      <c r="A44" s="37"/>
      <c r="B44" s="63" t="s">
        <v>65</v>
      </c>
      <c r="C44" s="64">
        <v>5</v>
      </c>
      <c r="D44" s="42"/>
      <c r="E44" s="11"/>
      <c r="F44" s="39"/>
      <c r="G44" s="23"/>
      <c r="H44" s="37"/>
      <c r="I44" s="63" t="s">
        <v>71</v>
      </c>
      <c r="J44" s="64">
        <v>4</v>
      </c>
      <c r="K44" s="42">
        <f>K43</f>
        <v>0</v>
      </c>
      <c r="L44" s="11">
        <f t="shared" ref="L44:L49" si="0">J44*K44</f>
        <v>0</v>
      </c>
      <c r="M44" s="39"/>
      <c r="N44" s="11">
        <f t="shared" ref="N44:N49" si="1">L44*M44</f>
        <v>0</v>
      </c>
      <c r="O44" s="15"/>
      <c r="P44" s="15"/>
      <c r="Q44" s="15"/>
      <c r="R44" s="15"/>
      <c r="S44" s="15"/>
      <c r="T44" s="15"/>
    </row>
    <row r="45" spans="1:20" s="16" customFormat="1" ht="15" customHeight="1" x14ac:dyDescent="0.25">
      <c r="A45" s="37"/>
      <c r="B45" s="63" t="s">
        <v>66</v>
      </c>
      <c r="C45" s="64">
        <v>5</v>
      </c>
      <c r="D45" s="42"/>
      <c r="E45" s="11"/>
      <c r="F45" s="39"/>
      <c r="G45" s="23"/>
      <c r="H45" s="37"/>
      <c r="I45" s="63" t="s">
        <v>72</v>
      </c>
      <c r="J45" s="64">
        <v>5</v>
      </c>
      <c r="K45" s="42">
        <f>K43</f>
        <v>0</v>
      </c>
      <c r="L45" s="11">
        <f t="shared" si="0"/>
        <v>0</v>
      </c>
      <c r="M45" s="39"/>
      <c r="N45" s="11">
        <f t="shared" si="1"/>
        <v>0</v>
      </c>
      <c r="O45" s="15"/>
      <c r="P45" s="15"/>
      <c r="Q45" s="15"/>
      <c r="R45" s="15"/>
      <c r="S45" s="15"/>
      <c r="T45" s="15"/>
    </row>
    <row r="46" spans="1:20" s="16" customFormat="1" ht="15" customHeight="1" x14ac:dyDescent="0.25">
      <c r="A46" s="37"/>
      <c r="B46" s="63" t="s">
        <v>67</v>
      </c>
      <c r="C46" s="64">
        <v>4</v>
      </c>
      <c r="D46" s="42"/>
      <c r="E46" s="11"/>
      <c r="F46" s="39"/>
      <c r="G46" s="23"/>
      <c r="H46" s="37"/>
      <c r="I46" s="63" t="s">
        <v>73</v>
      </c>
      <c r="J46" s="64">
        <v>5</v>
      </c>
      <c r="K46" s="42">
        <f>K43</f>
        <v>0</v>
      </c>
      <c r="L46" s="11">
        <f t="shared" si="0"/>
        <v>0</v>
      </c>
      <c r="M46" s="39"/>
      <c r="N46" s="11">
        <f t="shared" si="1"/>
        <v>0</v>
      </c>
      <c r="O46" s="15"/>
      <c r="P46" s="15"/>
      <c r="Q46" s="15"/>
      <c r="R46" s="15"/>
      <c r="S46" s="15"/>
      <c r="T46" s="15"/>
    </row>
    <row r="47" spans="1:20" s="16" customFormat="1" ht="15" customHeight="1" x14ac:dyDescent="0.25">
      <c r="A47" s="37"/>
      <c r="B47" s="63" t="s">
        <v>68</v>
      </c>
      <c r="C47" s="64">
        <v>3</v>
      </c>
      <c r="D47" s="42"/>
      <c r="E47" s="11"/>
      <c r="F47" s="39"/>
      <c r="G47" s="23"/>
      <c r="H47" s="37"/>
      <c r="I47" s="63" t="s">
        <v>74</v>
      </c>
      <c r="J47" s="64">
        <v>4</v>
      </c>
      <c r="K47" s="42">
        <f>K43</f>
        <v>0</v>
      </c>
      <c r="L47" s="11">
        <f t="shared" si="0"/>
        <v>0</v>
      </c>
      <c r="M47" s="39"/>
      <c r="N47" s="11">
        <f t="shared" si="1"/>
        <v>0</v>
      </c>
      <c r="O47" s="15"/>
      <c r="P47" s="15"/>
      <c r="Q47" s="15"/>
      <c r="R47" s="15"/>
      <c r="S47" s="15"/>
      <c r="T47" s="15"/>
    </row>
    <row r="48" spans="1:20" s="16" customFormat="1" ht="15" customHeight="1" x14ac:dyDescent="0.25">
      <c r="A48" s="37"/>
      <c r="B48" s="63" t="s">
        <v>69</v>
      </c>
      <c r="C48" s="64">
        <v>4</v>
      </c>
      <c r="D48" s="42"/>
      <c r="E48" s="11"/>
      <c r="F48" s="39"/>
      <c r="G48" s="23"/>
      <c r="H48" s="37"/>
      <c r="I48" s="63" t="s">
        <v>75</v>
      </c>
      <c r="J48" s="64">
        <v>4</v>
      </c>
      <c r="K48" s="42">
        <f>K43</f>
        <v>0</v>
      </c>
      <c r="L48" s="11">
        <f t="shared" si="0"/>
        <v>0</v>
      </c>
      <c r="M48" s="39"/>
      <c r="N48" s="11">
        <f t="shared" si="1"/>
        <v>0</v>
      </c>
      <c r="O48" s="15"/>
      <c r="P48" s="15"/>
      <c r="Q48" s="15"/>
      <c r="R48" s="15"/>
      <c r="S48" s="15"/>
      <c r="T48" s="15"/>
    </row>
    <row r="49" spans="1:20" s="16" customFormat="1" ht="15" customHeight="1" x14ac:dyDescent="0.25">
      <c r="A49" s="37"/>
      <c r="B49" s="63" t="s">
        <v>29</v>
      </c>
      <c r="C49" s="64">
        <v>2</v>
      </c>
      <c r="D49" s="42"/>
      <c r="E49" s="11"/>
      <c r="F49" s="39"/>
      <c r="G49" s="23"/>
      <c r="H49" s="37"/>
      <c r="I49" s="63" t="s">
        <v>30</v>
      </c>
      <c r="J49" s="64">
        <v>2</v>
      </c>
      <c r="K49" s="42">
        <f>K43</f>
        <v>0</v>
      </c>
      <c r="L49" s="11">
        <f t="shared" si="0"/>
        <v>0</v>
      </c>
      <c r="M49" s="39"/>
      <c r="N49" s="11">
        <f t="shared" si="1"/>
        <v>0</v>
      </c>
      <c r="O49" s="15"/>
      <c r="P49" s="15"/>
      <c r="Q49" s="15"/>
      <c r="R49" s="15"/>
      <c r="S49" s="15"/>
      <c r="T49" s="15"/>
    </row>
    <row r="50" spans="1:20" s="16" customFormat="1" ht="15" customHeight="1" x14ac:dyDescent="0.25">
      <c r="A50" s="37"/>
      <c r="B50" s="37"/>
      <c r="C50" s="38"/>
      <c r="D50" s="42"/>
      <c r="E50" s="11"/>
      <c r="F50" s="39"/>
      <c r="G50" s="23"/>
      <c r="H50" s="66"/>
      <c r="I50" s="48"/>
      <c r="J50" s="49"/>
      <c r="K50" s="42"/>
      <c r="L50" s="11"/>
      <c r="M50" s="39"/>
      <c r="N50" s="11"/>
      <c r="O50" s="15"/>
      <c r="P50" s="15"/>
      <c r="Q50" s="15"/>
      <c r="R50" s="15"/>
      <c r="S50" s="15"/>
      <c r="T50" s="15"/>
    </row>
    <row r="51" spans="1:20" s="16" customFormat="1" ht="15" customHeight="1" x14ac:dyDescent="0.25">
      <c r="A51" s="76" t="s">
        <v>7</v>
      </c>
      <c r="B51" s="70"/>
      <c r="C51" s="17">
        <f>SUM(C43:C49)</f>
        <v>27</v>
      </c>
      <c r="D51" s="11"/>
      <c r="E51" s="11">
        <f>SUM(E43:E49)</f>
        <v>0</v>
      </c>
      <c r="F51" s="11"/>
      <c r="G51" s="23">
        <f>SUM(G43:G49)</f>
        <v>0</v>
      </c>
      <c r="H51" s="75" t="s">
        <v>7</v>
      </c>
      <c r="I51" s="70"/>
      <c r="J51" s="59">
        <f>SUM(J43:J49)</f>
        <v>28</v>
      </c>
      <c r="K51" s="21"/>
      <c r="L51" s="11">
        <f>SUM(L43:L49)</f>
        <v>0</v>
      </c>
      <c r="M51" s="11"/>
      <c r="N51" s="11">
        <f>SUM(N43:N49)</f>
        <v>0</v>
      </c>
      <c r="O51" s="15"/>
      <c r="P51" s="15"/>
      <c r="Q51" s="15"/>
      <c r="R51" s="15"/>
      <c r="S51" s="15"/>
      <c r="T51" s="15"/>
    </row>
    <row r="52" spans="1:20" s="16" customFormat="1" ht="15" customHeight="1" x14ac:dyDescent="0.25">
      <c r="A52" s="76" t="s">
        <v>11</v>
      </c>
      <c r="B52" s="70"/>
      <c r="C52" s="70"/>
      <c r="D52" s="70"/>
      <c r="E52" s="11"/>
      <c r="F52" s="11"/>
      <c r="G52" s="23">
        <f>E52*F52</f>
        <v>0</v>
      </c>
      <c r="H52" s="75" t="s">
        <v>9</v>
      </c>
      <c r="I52" s="72"/>
      <c r="J52" s="72"/>
      <c r="K52" s="72"/>
      <c r="L52" s="11">
        <f>J53</f>
        <v>0</v>
      </c>
      <c r="M52" s="11"/>
      <c r="N52" s="11">
        <f>L52*M52</f>
        <v>0</v>
      </c>
      <c r="O52" s="15"/>
      <c r="P52" s="15"/>
      <c r="Q52" s="15"/>
      <c r="R52" s="15"/>
      <c r="S52" s="15"/>
      <c r="T52" s="15"/>
    </row>
    <row r="53" spans="1:20" s="16" customFormat="1" ht="15" customHeight="1" x14ac:dyDescent="0.25">
      <c r="A53" s="20" t="s">
        <v>12</v>
      </c>
      <c r="B53" s="20"/>
      <c r="C53" s="17"/>
      <c r="D53" s="11"/>
      <c r="E53" s="11"/>
      <c r="F53" s="11"/>
      <c r="G53" s="23"/>
      <c r="H53" s="24" t="s">
        <v>10</v>
      </c>
      <c r="I53" s="11"/>
      <c r="J53" s="17"/>
      <c r="K53" s="11"/>
      <c r="L53" s="11"/>
      <c r="M53" s="11"/>
      <c r="N53" s="11"/>
      <c r="O53" s="15"/>
      <c r="P53" s="15"/>
      <c r="Q53" s="15"/>
      <c r="R53" s="15"/>
      <c r="S53" s="15"/>
      <c r="T53" s="15"/>
    </row>
    <row r="54" spans="1:20" s="12" customFormat="1" ht="15" customHeight="1" x14ac:dyDescent="0.25">
      <c r="A54" s="69" t="s">
        <v>6</v>
      </c>
      <c r="B54" s="76"/>
      <c r="C54" s="76"/>
      <c r="D54" s="76"/>
      <c r="E54" s="76"/>
      <c r="F54" s="76"/>
      <c r="G54" s="23">
        <f>G51-G52</f>
        <v>0</v>
      </c>
      <c r="H54" s="71" t="s">
        <v>6</v>
      </c>
      <c r="I54" s="78"/>
      <c r="J54" s="78"/>
      <c r="K54" s="78"/>
      <c r="L54" s="78"/>
      <c r="M54" s="78"/>
      <c r="N54" s="11"/>
      <c r="O54" s="14"/>
      <c r="P54" s="14"/>
      <c r="Q54" s="14"/>
      <c r="R54" s="14"/>
      <c r="S54" s="14"/>
      <c r="T54" s="14"/>
    </row>
    <row r="55" spans="1:20" s="12" customFormat="1" ht="15" customHeight="1" x14ac:dyDescent="0.25">
      <c r="A55" s="69" t="s">
        <v>8</v>
      </c>
      <c r="B55" s="70"/>
      <c r="C55" s="70"/>
      <c r="D55" s="70"/>
      <c r="E55" s="70"/>
      <c r="F55" s="70"/>
      <c r="G55" s="23">
        <f>G54/5</f>
        <v>0</v>
      </c>
      <c r="H55" s="71" t="s">
        <v>8</v>
      </c>
      <c r="I55" s="72"/>
      <c r="J55" s="72"/>
      <c r="K55" s="72"/>
      <c r="L55" s="72"/>
      <c r="M55" s="72"/>
      <c r="N55" s="11">
        <f>N54/5</f>
        <v>0</v>
      </c>
      <c r="O55" s="14"/>
      <c r="P55" s="14"/>
      <c r="Q55" s="14"/>
      <c r="R55" s="14"/>
      <c r="S55" s="14"/>
      <c r="T55" s="14"/>
    </row>
    <row r="56" spans="1:20" s="12" customFormat="1" ht="15" customHeight="1" x14ac:dyDescent="0.25">
      <c r="A56" s="25"/>
      <c r="B56" s="26"/>
      <c r="C56" s="26"/>
      <c r="D56" s="26"/>
      <c r="E56" s="26"/>
      <c r="F56" s="26"/>
      <c r="G56" s="28"/>
      <c r="H56" s="29"/>
      <c r="I56" s="27"/>
      <c r="J56" s="27"/>
      <c r="K56" s="27"/>
      <c r="L56" s="27"/>
      <c r="M56" s="27"/>
      <c r="N56" s="28"/>
      <c r="O56" s="14"/>
      <c r="P56" s="14"/>
      <c r="Q56" s="14"/>
      <c r="R56" s="14"/>
      <c r="S56" s="14"/>
      <c r="T56" s="14"/>
    </row>
    <row r="57" spans="1:20" s="12" customFormat="1" x14ac:dyDescent="0.25">
      <c r="A57" s="30"/>
      <c r="B57" s="30" t="s">
        <v>23</v>
      </c>
      <c r="C57" s="31"/>
      <c r="D57" s="32"/>
      <c r="E57" s="32"/>
      <c r="F57" s="32"/>
      <c r="G57" s="32"/>
      <c r="H57" s="32"/>
      <c r="I57" s="30" t="s">
        <v>24</v>
      </c>
      <c r="J57" s="31"/>
      <c r="K57" s="32"/>
      <c r="L57" s="32"/>
      <c r="M57" s="32"/>
      <c r="N57" s="32"/>
      <c r="O57" s="14"/>
      <c r="P57" s="14"/>
      <c r="Q57" s="14"/>
      <c r="R57" s="14"/>
      <c r="S57" s="14"/>
      <c r="T57" s="14"/>
    </row>
    <row r="58" spans="1:20" s="4" customFormat="1" ht="22.5" x14ac:dyDescent="0.2">
      <c r="A58" s="43" t="s">
        <v>0</v>
      </c>
      <c r="B58" s="43" t="s">
        <v>22</v>
      </c>
      <c r="C58" s="44" t="s">
        <v>1</v>
      </c>
      <c r="D58" s="8" t="s">
        <v>2</v>
      </c>
      <c r="E58" s="8" t="s">
        <v>3</v>
      </c>
      <c r="F58" s="8" t="s">
        <v>4</v>
      </c>
      <c r="G58" s="22" t="s">
        <v>5</v>
      </c>
      <c r="H58" s="46" t="s">
        <v>0</v>
      </c>
      <c r="I58" s="44" t="s">
        <v>15</v>
      </c>
      <c r="J58" s="44" t="s">
        <v>1</v>
      </c>
      <c r="K58" s="8" t="s">
        <v>2</v>
      </c>
      <c r="L58" s="8" t="s">
        <v>3</v>
      </c>
      <c r="M58" s="8" t="s">
        <v>4</v>
      </c>
      <c r="N58" s="8" t="s">
        <v>5</v>
      </c>
      <c r="O58" s="9"/>
      <c r="P58" s="9"/>
      <c r="Q58" s="9"/>
      <c r="R58" s="9"/>
      <c r="S58" s="9"/>
      <c r="T58" s="9"/>
    </row>
    <row r="59" spans="1:20" s="16" customFormat="1" ht="15" customHeight="1" x14ac:dyDescent="0.25">
      <c r="A59" s="37"/>
      <c r="B59" s="63" t="s">
        <v>76</v>
      </c>
      <c r="C59" s="64">
        <v>3</v>
      </c>
      <c r="D59" s="42">
        <f>E71</f>
        <v>0</v>
      </c>
      <c r="E59" s="11">
        <f>C59*D59</f>
        <v>0</v>
      </c>
      <c r="F59" s="39"/>
      <c r="G59" s="23">
        <f>E59*F59</f>
        <v>0</v>
      </c>
      <c r="H59" s="37"/>
      <c r="I59" s="63" t="s">
        <v>82</v>
      </c>
      <c r="J59" s="64">
        <v>4</v>
      </c>
      <c r="K59" s="42"/>
      <c r="L59" s="11"/>
      <c r="M59" s="39"/>
      <c r="N59" s="11"/>
      <c r="O59" s="15"/>
      <c r="P59" s="15"/>
      <c r="Q59" s="15"/>
      <c r="R59" s="15"/>
      <c r="S59" s="15"/>
      <c r="T59" s="15"/>
    </row>
    <row r="60" spans="1:20" s="16" customFormat="1" ht="15" customHeight="1" x14ac:dyDescent="0.25">
      <c r="A60" s="37"/>
      <c r="B60" s="63" t="s">
        <v>77</v>
      </c>
      <c r="C60" s="64">
        <v>5</v>
      </c>
      <c r="D60" s="42">
        <f>D59</f>
        <v>0</v>
      </c>
      <c r="E60" s="11">
        <f t="shared" ref="E60:E64" si="2">C60*D60</f>
        <v>0</v>
      </c>
      <c r="F60" s="39"/>
      <c r="G60" s="23">
        <f t="shared" ref="G60:G64" si="3">E60*F60</f>
        <v>0</v>
      </c>
      <c r="H60" s="37"/>
      <c r="I60" s="63" t="s">
        <v>83</v>
      </c>
      <c r="J60" s="64">
        <v>4</v>
      </c>
      <c r="K60" s="42"/>
      <c r="L60" s="11"/>
      <c r="M60" s="39"/>
      <c r="N60" s="11"/>
      <c r="O60" s="15"/>
      <c r="P60" s="15"/>
      <c r="Q60" s="15"/>
      <c r="R60" s="15"/>
      <c r="S60" s="15"/>
      <c r="T60" s="15"/>
    </row>
    <row r="61" spans="1:20" s="16" customFormat="1" ht="15" customHeight="1" x14ac:dyDescent="0.25">
      <c r="A61" s="37"/>
      <c r="B61" s="63" t="s">
        <v>78</v>
      </c>
      <c r="C61" s="64">
        <v>5</v>
      </c>
      <c r="D61" s="42">
        <f>D59</f>
        <v>0</v>
      </c>
      <c r="E61" s="11">
        <f t="shared" si="2"/>
        <v>0</v>
      </c>
      <c r="F61" s="39"/>
      <c r="G61" s="23">
        <f t="shared" si="3"/>
        <v>0</v>
      </c>
      <c r="H61" s="37"/>
      <c r="I61" s="63" t="s">
        <v>84</v>
      </c>
      <c r="J61" s="64">
        <v>5</v>
      </c>
      <c r="K61" s="42"/>
      <c r="L61" s="11"/>
      <c r="M61" s="39"/>
      <c r="N61" s="11"/>
      <c r="O61" s="15"/>
      <c r="P61" s="15"/>
      <c r="Q61" s="15"/>
      <c r="R61" s="15"/>
      <c r="S61" s="15"/>
      <c r="T61" s="15"/>
    </row>
    <row r="62" spans="1:20" s="16" customFormat="1" ht="15" customHeight="1" x14ac:dyDescent="0.25">
      <c r="A62" s="37"/>
      <c r="B62" s="63" t="s">
        <v>79</v>
      </c>
      <c r="C62" s="64">
        <v>5</v>
      </c>
      <c r="D62" s="42">
        <f>D59</f>
        <v>0</v>
      </c>
      <c r="E62" s="11">
        <f t="shared" si="2"/>
        <v>0</v>
      </c>
      <c r="F62" s="39"/>
      <c r="G62" s="23">
        <f t="shared" si="3"/>
        <v>0</v>
      </c>
      <c r="H62" s="37"/>
      <c r="I62" s="63" t="s">
        <v>85</v>
      </c>
      <c r="J62" s="64">
        <v>4</v>
      </c>
      <c r="K62" s="42"/>
      <c r="L62" s="11"/>
      <c r="M62" s="39"/>
      <c r="N62" s="11"/>
      <c r="O62" s="15"/>
      <c r="P62" s="15"/>
      <c r="Q62" s="15"/>
      <c r="R62" s="15"/>
      <c r="S62" s="15"/>
      <c r="T62" s="15"/>
    </row>
    <row r="63" spans="1:20" s="16" customFormat="1" ht="15" customHeight="1" x14ac:dyDescent="0.25">
      <c r="A63" s="37"/>
      <c r="B63" s="63" t="s">
        <v>80</v>
      </c>
      <c r="C63" s="64">
        <v>5</v>
      </c>
      <c r="D63" s="42">
        <f>D59</f>
        <v>0</v>
      </c>
      <c r="E63" s="11">
        <f t="shared" si="2"/>
        <v>0</v>
      </c>
      <c r="F63" s="39"/>
      <c r="G63" s="23">
        <f t="shared" si="3"/>
        <v>0</v>
      </c>
      <c r="H63" s="37"/>
      <c r="I63" s="63" t="s">
        <v>86</v>
      </c>
      <c r="J63" s="64">
        <v>5</v>
      </c>
      <c r="K63" s="42"/>
      <c r="L63" s="11"/>
      <c r="M63" s="39"/>
      <c r="N63" s="11"/>
      <c r="O63" s="15"/>
      <c r="P63" s="15"/>
      <c r="Q63" s="15"/>
      <c r="R63" s="15"/>
      <c r="S63" s="15"/>
      <c r="T63" s="15"/>
    </row>
    <row r="64" spans="1:20" s="16" customFormat="1" ht="15" customHeight="1" x14ac:dyDescent="0.25">
      <c r="A64" s="37"/>
      <c r="B64" s="63" t="s">
        <v>81</v>
      </c>
      <c r="C64" s="64">
        <v>4</v>
      </c>
      <c r="D64" s="42">
        <f>D59</f>
        <v>0</v>
      </c>
      <c r="E64" s="11">
        <f t="shared" si="2"/>
        <v>0</v>
      </c>
      <c r="F64" s="39"/>
      <c r="G64" s="23">
        <f t="shared" si="3"/>
        <v>0</v>
      </c>
      <c r="H64" s="37"/>
      <c r="I64" s="63" t="s">
        <v>87</v>
      </c>
      <c r="J64" s="64">
        <v>4</v>
      </c>
      <c r="K64" s="42"/>
      <c r="L64" s="11"/>
      <c r="M64" s="39"/>
      <c r="N64" s="11"/>
      <c r="O64" s="15"/>
      <c r="P64" s="15"/>
      <c r="Q64" s="15"/>
      <c r="R64" s="15"/>
      <c r="S64" s="15"/>
      <c r="T64" s="15"/>
    </row>
    <row r="65" spans="1:20" s="16" customFormat="1" ht="15" customHeight="1" x14ac:dyDescent="0.25">
      <c r="A65" s="37"/>
      <c r="B65" s="63" t="s">
        <v>31</v>
      </c>
      <c r="C65" s="64">
        <v>2</v>
      </c>
      <c r="D65" s="42"/>
      <c r="E65" s="11"/>
      <c r="F65" s="11"/>
      <c r="G65" s="23"/>
      <c r="H65" s="37"/>
      <c r="I65" s="63" t="s">
        <v>32</v>
      </c>
      <c r="J65" s="64">
        <v>2</v>
      </c>
      <c r="K65" s="42">
        <f>K59</f>
        <v>0</v>
      </c>
      <c r="L65" s="11">
        <f t="shared" ref="L65" si="4">J65*K65</f>
        <v>0</v>
      </c>
      <c r="M65" s="39"/>
      <c r="N65" s="11">
        <f t="shared" ref="N65" si="5">L65*M65</f>
        <v>0</v>
      </c>
      <c r="O65" s="15"/>
      <c r="P65" s="15"/>
      <c r="Q65" s="15"/>
      <c r="R65" s="15"/>
      <c r="S65" s="15"/>
      <c r="T65" s="15"/>
    </row>
    <row r="66" spans="1:20" s="16" customFormat="1" ht="15" customHeight="1" x14ac:dyDescent="0.25">
      <c r="A66" s="50"/>
      <c r="B66" s="50"/>
      <c r="C66" s="51"/>
      <c r="D66" s="11"/>
      <c r="E66" s="11"/>
      <c r="F66" s="11"/>
      <c r="G66" s="23"/>
      <c r="H66" s="67"/>
      <c r="I66" s="51"/>
      <c r="J66" s="51"/>
      <c r="K66" s="11"/>
      <c r="L66" s="11"/>
      <c r="M66" s="11"/>
      <c r="N66" s="11"/>
      <c r="O66" s="15"/>
      <c r="P66" s="15"/>
      <c r="Q66" s="15"/>
      <c r="R66" s="15"/>
      <c r="S66" s="15"/>
      <c r="T66" s="15"/>
    </row>
    <row r="67" spans="1:20" s="16" customFormat="1" ht="15" customHeight="1" x14ac:dyDescent="0.25">
      <c r="A67" s="18"/>
      <c r="B67" s="18"/>
      <c r="C67" s="19"/>
      <c r="D67" s="11"/>
      <c r="E67" s="11"/>
      <c r="F67" s="11"/>
      <c r="G67" s="23"/>
      <c r="H67" s="24"/>
      <c r="I67" s="11"/>
      <c r="J67" s="17"/>
      <c r="K67" s="11"/>
      <c r="L67" s="11"/>
      <c r="M67" s="11"/>
      <c r="N67" s="11"/>
      <c r="O67" s="15"/>
      <c r="P67" s="15"/>
      <c r="Q67" s="15"/>
      <c r="R67" s="15"/>
      <c r="S67" s="15"/>
      <c r="T67" s="15"/>
    </row>
    <row r="68" spans="1:20" s="16" customFormat="1" ht="15" customHeight="1" x14ac:dyDescent="0.25">
      <c r="A68" s="18"/>
      <c r="B68" s="18"/>
      <c r="C68" s="19"/>
      <c r="D68" s="11"/>
      <c r="E68" s="11"/>
      <c r="F68" s="11"/>
      <c r="G68" s="23"/>
      <c r="H68" s="24"/>
      <c r="I68" s="11"/>
      <c r="J68" s="17"/>
      <c r="K68" s="11"/>
      <c r="L68" s="11"/>
      <c r="M68" s="11"/>
      <c r="N68" s="11"/>
      <c r="O68" s="15"/>
      <c r="P68" s="15"/>
      <c r="Q68" s="15"/>
      <c r="R68" s="15"/>
      <c r="S68" s="15"/>
      <c r="T68" s="15"/>
    </row>
    <row r="69" spans="1:20" s="16" customFormat="1" ht="15" customHeight="1" x14ac:dyDescent="0.25">
      <c r="A69" s="76" t="s">
        <v>7</v>
      </c>
      <c r="B69" s="70"/>
      <c r="C69" s="17">
        <f>SUM(C59:C68)</f>
        <v>29</v>
      </c>
      <c r="D69" s="11"/>
      <c r="E69" s="11">
        <f>SUM(E59:E68)</f>
        <v>0</v>
      </c>
      <c r="F69" s="11"/>
      <c r="G69" s="23">
        <f>SUM(G59:G68)</f>
        <v>0</v>
      </c>
      <c r="H69" s="75" t="s">
        <v>7</v>
      </c>
      <c r="I69" s="70"/>
      <c r="J69" s="21">
        <f>SUM(J59:J68)</f>
        <v>28</v>
      </c>
      <c r="K69" s="21"/>
      <c r="L69" s="11">
        <f>SUM(L59:L68)</f>
        <v>0</v>
      </c>
      <c r="M69" s="11"/>
      <c r="N69" s="11">
        <f>SUM(N59:N68)</f>
        <v>0</v>
      </c>
      <c r="O69" s="15"/>
      <c r="P69" s="15"/>
      <c r="Q69" s="15"/>
      <c r="R69" s="15"/>
      <c r="S69" s="15"/>
      <c r="T69" s="15"/>
    </row>
    <row r="70" spans="1:20" s="16" customFormat="1" ht="15" customHeight="1" x14ac:dyDescent="0.25">
      <c r="A70" s="76" t="s">
        <v>11</v>
      </c>
      <c r="B70" s="70"/>
      <c r="C70" s="70"/>
      <c r="D70" s="70"/>
      <c r="E70" s="11">
        <f>C71</f>
        <v>0</v>
      </c>
      <c r="F70" s="11"/>
      <c r="G70" s="23">
        <f>E70*F70</f>
        <v>0</v>
      </c>
      <c r="H70" s="75" t="s">
        <v>9</v>
      </c>
      <c r="I70" s="72"/>
      <c r="J70" s="72"/>
      <c r="K70" s="72"/>
      <c r="L70" s="11"/>
      <c r="M70" s="11"/>
      <c r="N70" s="11">
        <f>L70*M70</f>
        <v>0</v>
      </c>
      <c r="O70" s="15"/>
      <c r="P70" s="15"/>
      <c r="Q70" s="15"/>
      <c r="R70" s="15"/>
      <c r="S70" s="15"/>
      <c r="T70" s="15"/>
    </row>
    <row r="71" spans="1:20" s="16" customFormat="1" ht="15" customHeight="1" x14ac:dyDescent="0.25">
      <c r="A71" s="20" t="s">
        <v>12</v>
      </c>
      <c r="B71" s="20"/>
      <c r="C71" s="17"/>
      <c r="D71" s="11"/>
      <c r="E71" s="11"/>
      <c r="F71" s="11"/>
      <c r="G71" s="23"/>
      <c r="H71" s="24" t="s">
        <v>10</v>
      </c>
      <c r="I71" s="11"/>
      <c r="J71" s="17"/>
      <c r="K71" s="11"/>
      <c r="L71" s="11"/>
      <c r="M71" s="11"/>
      <c r="N71" s="11"/>
      <c r="O71" s="15"/>
      <c r="P71" s="15"/>
      <c r="Q71" s="15"/>
      <c r="R71" s="15"/>
      <c r="S71" s="15"/>
      <c r="T71" s="15"/>
    </row>
    <row r="72" spans="1:20" s="12" customFormat="1" ht="15" customHeight="1" x14ac:dyDescent="0.25">
      <c r="A72" s="69" t="s">
        <v>6</v>
      </c>
      <c r="B72" s="76"/>
      <c r="C72" s="76"/>
      <c r="D72" s="76"/>
      <c r="E72" s="76"/>
      <c r="F72" s="76"/>
      <c r="G72" s="23">
        <f>G69-G70</f>
        <v>0</v>
      </c>
      <c r="H72" s="71" t="s">
        <v>6</v>
      </c>
      <c r="I72" s="78"/>
      <c r="J72" s="78"/>
      <c r="K72" s="78"/>
      <c r="L72" s="78"/>
      <c r="M72" s="78"/>
      <c r="N72" s="11">
        <f>N69-N70</f>
        <v>0</v>
      </c>
      <c r="O72" s="14"/>
      <c r="P72" s="14"/>
      <c r="Q72" s="14"/>
      <c r="R72" s="14"/>
      <c r="S72" s="14"/>
      <c r="T72" s="14"/>
    </row>
    <row r="73" spans="1:20" s="12" customFormat="1" ht="15" customHeight="1" x14ac:dyDescent="0.25">
      <c r="A73" s="69" t="s">
        <v>8</v>
      </c>
      <c r="B73" s="70"/>
      <c r="C73" s="70"/>
      <c r="D73" s="70"/>
      <c r="E73" s="70"/>
      <c r="F73" s="70"/>
      <c r="G73" s="23">
        <f>G72/5</f>
        <v>0</v>
      </c>
      <c r="H73" s="71" t="s">
        <v>8</v>
      </c>
      <c r="I73" s="72"/>
      <c r="J73" s="72"/>
      <c r="K73" s="72"/>
      <c r="L73" s="72"/>
      <c r="M73" s="72"/>
      <c r="N73" s="11">
        <f>N72/5</f>
        <v>0</v>
      </c>
      <c r="O73" s="14"/>
      <c r="P73" s="14"/>
      <c r="Q73" s="14"/>
      <c r="R73" s="14"/>
      <c r="S73" s="14"/>
      <c r="T73" s="14"/>
    </row>
    <row r="74" spans="1:20" s="34" customFormat="1" x14ac:dyDescent="0.25">
      <c r="A74" s="35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3"/>
      <c r="P74" s="33"/>
      <c r="Q74" s="33"/>
      <c r="R74" s="33"/>
      <c r="S74" s="33"/>
      <c r="T74" s="33"/>
    </row>
    <row r="75" spans="1:20" s="34" customFormat="1" x14ac:dyDescent="0.25">
      <c r="A75" s="30"/>
      <c r="B75" s="30" t="s">
        <v>25</v>
      </c>
      <c r="C75" s="31"/>
      <c r="D75" s="32"/>
      <c r="E75" s="32"/>
      <c r="F75" s="32"/>
      <c r="G75" s="32"/>
      <c r="H75" s="32"/>
      <c r="I75" s="30" t="s">
        <v>26</v>
      </c>
      <c r="J75" s="31"/>
      <c r="K75" s="32"/>
      <c r="L75" s="32"/>
      <c r="M75" s="32"/>
      <c r="N75" s="32"/>
      <c r="O75" s="33"/>
      <c r="P75" s="33"/>
      <c r="Q75" s="33"/>
      <c r="R75" s="33"/>
      <c r="S75" s="33"/>
      <c r="T75" s="33"/>
    </row>
    <row r="76" spans="1:20" s="4" customFormat="1" ht="22.5" x14ac:dyDescent="0.2">
      <c r="A76" s="43" t="s">
        <v>0</v>
      </c>
      <c r="B76" s="43" t="s">
        <v>22</v>
      </c>
      <c r="C76" s="44" t="s">
        <v>1</v>
      </c>
      <c r="D76" s="8"/>
      <c r="E76" s="8" t="s">
        <v>3</v>
      </c>
      <c r="F76" s="8" t="s">
        <v>4</v>
      </c>
      <c r="G76" s="22" t="s">
        <v>5</v>
      </c>
      <c r="H76" s="46" t="s">
        <v>0</v>
      </c>
      <c r="I76" s="44" t="s">
        <v>15</v>
      </c>
      <c r="J76" s="44" t="s">
        <v>1</v>
      </c>
      <c r="K76" s="8" t="s">
        <v>2</v>
      </c>
      <c r="L76" s="8" t="s">
        <v>3</v>
      </c>
      <c r="M76" s="8" t="s">
        <v>4</v>
      </c>
      <c r="N76" s="8" t="s">
        <v>5</v>
      </c>
      <c r="O76" s="9"/>
      <c r="P76" s="9"/>
      <c r="Q76" s="9"/>
      <c r="R76" s="9"/>
      <c r="S76" s="9"/>
      <c r="T76" s="9"/>
    </row>
    <row r="77" spans="1:20" s="16" customFormat="1" ht="15" customHeight="1" x14ac:dyDescent="0.25">
      <c r="A77" s="37"/>
      <c r="B77" s="63" t="s">
        <v>88</v>
      </c>
      <c r="C77" s="64">
        <v>4</v>
      </c>
      <c r="D77" s="42"/>
      <c r="E77" s="11"/>
      <c r="F77" s="39"/>
      <c r="G77" s="23"/>
      <c r="H77" s="37"/>
      <c r="I77" s="63" t="s">
        <v>95</v>
      </c>
      <c r="J77" s="64">
        <v>4</v>
      </c>
      <c r="K77" s="42">
        <f>L89</f>
        <v>0</v>
      </c>
      <c r="L77" s="11"/>
      <c r="M77" s="39"/>
      <c r="N77" s="11"/>
      <c r="O77" s="15"/>
      <c r="P77" s="15"/>
      <c r="Q77" s="15"/>
      <c r="R77" s="15"/>
      <c r="S77" s="15"/>
      <c r="T77" s="15"/>
    </row>
    <row r="78" spans="1:20" s="16" customFormat="1" ht="15" customHeight="1" x14ac:dyDescent="0.25">
      <c r="A78" s="37"/>
      <c r="B78" s="63" t="s">
        <v>89</v>
      </c>
      <c r="C78" s="64">
        <v>5</v>
      </c>
      <c r="D78" s="42"/>
      <c r="E78" s="11"/>
      <c r="F78" s="39"/>
      <c r="G78" s="23"/>
      <c r="H78" s="37"/>
      <c r="I78" s="63" t="s">
        <v>96</v>
      </c>
      <c r="J78" s="64">
        <v>4</v>
      </c>
      <c r="K78" s="42">
        <f>K77</f>
        <v>0</v>
      </c>
      <c r="L78" s="11"/>
      <c r="M78" s="39"/>
      <c r="N78" s="11"/>
      <c r="O78" s="15"/>
      <c r="P78" s="15"/>
      <c r="Q78" s="15"/>
      <c r="R78" s="15"/>
      <c r="S78" s="15"/>
      <c r="T78" s="15"/>
    </row>
    <row r="79" spans="1:20" s="16" customFormat="1" ht="15" customHeight="1" x14ac:dyDescent="0.25">
      <c r="A79" s="37"/>
      <c r="B79" s="63" t="s">
        <v>90</v>
      </c>
      <c r="C79" s="64">
        <v>4</v>
      </c>
      <c r="D79" s="42"/>
      <c r="E79" s="11"/>
      <c r="F79" s="39"/>
      <c r="G79" s="23"/>
      <c r="H79" s="37"/>
      <c r="I79" s="63" t="s">
        <v>97</v>
      </c>
      <c r="J79" s="64">
        <v>4</v>
      </c>
      <c r="K79" s="42">
        <f>K77</f>
        <v>0</v>
      </c>
      <c r="L79" s="11"/>
      <c r="M79" s="39"/>
      <c r="N79" s="11"/>
      <c r="O79" s="15"/>
      <c r="P79" s="15"/>
      <c r="Q79" s="15"/>
      <c r="R79" s="15"/>
      <c r="S79" s="15"/>
      <c r="T79" s="15"/>
    </row>
    <row r="80" spans="1:20" s="16" customFormat="1" ht="15" customHeight="1" x14ac:dyDescent="0.25">
      <c r="A80" s="37"/>
      <c r="B80" s="63" t="s">
        <v>91</v>
      </c>
      <c r="C80" s="64">
        <v>4</v>
      </c>
      <c r="D80" s="42"/>
      <c r="E80" s="11"/>
      <c r="F80" s="39"/>
      <c r="G80" s="23"/>
      <c r="H80" s="37"/>
      <c r="I80" s="63" t="s">
        <v>98</v>
      </c>
      <c r="J80" s="64">
        <v>3</v>
      </c>
      <c r="K80" s="42">
        <f>K77</f>
        <v>0</v>
      </c>
      <c r="L80" s="11"/>
      <c r="M80" s="39"/>
      <c r="N80" s="11"/>
      <c r="O80" s="15"/>
      <c r="P80" s="15"/>
      <c r="Q80" s="15"/>
      <c r="R80" s="15"/>
      <c r="S80" s="15"/>
      <c r="T80" s="15"/>
    </row>
    <row r="81" spans="1:20" s="16" customFormat="1" ht="15" customHeight="1" x14ac:dyDescent="0.25">
      <c r="A81" s="37"/>
      <c r="B81" s="63" t="s">
        <v>92</v>
      </c>
      <c r="C81" s="64">
        <v>4</v>
      </c>
      <c r="D81" s="42"/>
      <c r="E81" s="11"/>
      <c r="F81" s="39"/>
      <c r="G81" s="23"/>
      <c r="H81" s="37"/>
      <c r="I81" s="63" t="s">
        <v>99</v>
      </c>
      <c r="J81" s="64">
        <v>4</v>
      </c>
      <c r="K81" s="42">
        <f>K77</f>
        <v>0</v>
      </c>
      <c r="L81" s="11"/>
      <c r="M81" s="39"/>
      <c r="N81" s="11"/>
      <c r="O81" s="15"/>
      <c r="P81" s="15"/>
      <c r="Q81" s="15"/>
      <c r="R81" s="15"/>
      <c r="S81" s="15"/>
      <c r="T81" s="15"/>
    </row>
    <row r="82" spans="1:20" s="16" customFormat="1" ht="15" customHeight="1" x14ac:dyDescent="0.25">
      <c r="A82" s="37"/>
      <c r="B82" s="63" t="s">
        <v>93</v>
      </c>
      <c r="C82" s="64">
        <v>4</v>
      </c>
      <c r="D82" s="42"/>
      <c r="E82" s="11"/>
      <c r="F82" s="39"/>
      <c r="G82" s="23"/>
      <c r="H82" s="37"/>
      <c r="I82" s="63" t="s">
        <v>100</v>
      </c>
      <c r="J82" s="64">
        <v>4</v>
      </c>
      <c r="K82" s="42">
        <f>K77</f>
        <v>0</v>
      </c>
      <c r="L82" s="11"/>
      <c r="M82" s="39"/>
      <c r="N82" s="11"/>
      <c r="O82" s="15"/>
      <c r="P82" s="15"/>
      <c r="Q82" s="15"/>
      <c r="R82" s="15"/>
      <c r="S82" s="15"/>
      <c r="T82" s="15"/>
    </row>
    <row r="83" spans="1:20" s="16" customFormat="1" ht="15" customHeight="1" x14ac:dyDescent="0.25">
      <c r="A83" s="37"/>
      <c r="B83" s="63" t="s">
        <v>94</v>
      </c>
      <c r="C83" s="64">
        <v>3</v>
      </c>
      <c r="D83" s="42"/>
      <c r="E83" s="11">
        <f t="shared" ref="E83" si="6">C83*D83</f>
        <v>0</v>
      </c>
      <c r="F83" s="39"/>
      <c r="G83" s="23">
        <f t="shared" ref="G83" si="7">E83*F83</f>
        <v>0</v>
      </c>
      <c r="H83" s="37"/>
      <c r="I83" s="63" t="s">
        <v>101</v>
      </c>
      <c r="J83" s="64">
        <v>3</v>
      </c>
      <c r="K83" s="42">
        <f>K77</f>
        <v>0</v>
      </c>
      <c r="L83" s="11"/>
      <c r="M83" s="39"/>
      <c r="N83" s="11"/>
      <c r="O83" s="15"/>
      <c r="P83" s="15"/>
      <c r="Q83" s="15"/>
      <c r="R83" s="15"/>
      <c r="S83" s="15"/>
      <c r="T83" s="15"/>
    </row>
    <row r="84" spans="1:20" s="16" customFormat="1" ht="15" customHeight="1" x14ac:dyDescent="0.25">
      <c r="A84" s="50"/>
      <c r="B84" s="50"/>
      <c r="C84" s="51"/>
      <c r="D84" s="11"/>
      <c r="E84" s="11"/>
      <c r="F84" s="11"/>
      <c r="G84" s="23"/>
      <c r="H84" s="38"/>
      <c r="I84" s="68" t="s">
        <v>102</v>
      </c>
      <c r="J84" s="64"/>
      <c r="K84" s="42"/>
      <c r="L84" s="11"/>
      <c r="M84" s="11"/>
      <c r="N84" s="11"/>
      <c r="O84" s="15"/>
      <c r="P84" s="15"/>
      <c r="Q84" s="15"/>
      <c r="R84" s="15"/>
      <c r="S84" s="15"/>
      <c r="T84" s="15"/>
    </row>
    <row r="85" spans="1:20" s="16" customFormat="1" ht="15" customHeight="1" x14ac:dyDescent="0.25">
      <c r="A85" s="18"/>
      <c r="B85" s="18"/>
      <c r="C85" s="19"/>
      <c r="D85" s="11"/>
      <c r="E85" s="11"/>
      <c r="F85" s="11"/>
      <c r="G85" s="23"/>
      <c r="H85" s="39"/>
      <c r="I85" s="68" t="s">
        <v>103</v>
      </c>
      <c r="J85" s="64"/>
      <c r="K85" s="42"/>
      <c r="L85" s="11"/>
      <c r="M85" s="11"/>
      <c r="N85" s="11"/>
      <c r="O85" s="15"/>
      <c r="P85" s="15"/>
      <c r="Q85" s="15"/>
      <c r="R85" s="15"/>
      <c r="S85" s="15"/>
      <c r="T85" s="15"/>
    </row>
    <row r="86" spans="1:20" s="16" customFormat="1" ht="15" customHeight="1" x14ac:dyDescent="0.25">
      <c r="A86" s="18"/>
      <c r="B86" s="18"/>
      <c r="C86" s="19"/>
      <c r="D86" s="11"/>
      <c r="E86" s="11"/>
      <c r="F86" s="11"/>
      <c r="G86" s="23"/>
      <c r="H86" s="52"/>
      <c r="I86" s="65"/>
      <c r="J86" s="53"/>
      <c r="K86" s="11"/>
      <c r="L86" s="11"/>
      <c r="M86" s="11"/>
      <c r="N86" s="11"/>
      <c r="O86" s="15"/>
      <c r="P86" s="15"/>
      <c r="Q86" s="15"/>
      <c r="R86" s="15"/>
      <c r="S86" s="15"/>
      <c r="T86" s="15"/>
    </row>
    <row r="87" spans="1:20" s="16" customFormat="1" ht="15" customHeight="1" x14ac:dyDescent="0.25">
      <c r="A87" s="76" t="s">
        <v>7</v>
      </c>
      <c r="B87" s="70"/>
      <c r="C87" s="17">
        <f>SUM(C77:C86)</f>
        <v>28</v>
      </c>
      <c r="D87" s="11"/>
      <c r="E87" s="11">
        <f>SUM(E77:E86)</f>
        <v>0</v>
      </c>
      <c r="F87" s="11"/>
      <c r="G87" s="23">
        <f>SUM(G77:G86)</f>
        <v>0</v>
      </c>
      <c r="H87" s="75" t="s">
        <v>7</v>
      </c>
      <c r="I87" s="70"/>
      <c r="J87" s="21">
        <f>SUM(J77:J86)</f>
        <v>26</v>
      </c>
      <c r="K87" s="21"/>
      <c r="L87" s="11"/>
      <c r="M87" s="11"/>
      <c r="N87" s="11"/>
      <c r="O87" s="15"/>
      <c r="P87" s="15"/>
      <c r="Q87" s="15"/>
      <c r="R87" s="15"/>
      <c r="S87" s="15"/>
      <c r="T87" s="15"/>
    </row>
    <row r="88" spans="1:20" s="16" customFormat="1" ht="15" customHeight="1" x14ac:dyDescent="0.25">
      <c r="A88" s="76" t="s">
        <v>11</v>
      </c>
      <c r="B88" s="70"/>
      <c r="C88" s="70"/>
      <c r="D88" s="70"/>
      <c r="E88" s="11"/>
      <c r="F88" s="11"/>
      <c r="G88" s="23"/>
      <c r="H88" s="75" t="s">
        <v>9</v>
      </c>
      <c r="I88" s="72"/>
      <c r="J88" s="72"/>
      <c r="K88" s="72"/>
      <c r="L88" s="11"/>
      <c r="M88" s="11"/>
      <c r="N88" s="11"/>
      <c r="O88" s="15"/>
      <c r="P88" s="15"/>
      <c r="Q88" s="15"/>
      <c r="R88" s="15"/>
      <c r="S88" s="15"/>
      <c r="T88" s="15"/>
    </row>
    <row r="89" spans="1:20" s="16" customFormat="1" ht="15" customHeight="1" x14ac:dyDescent="0.25">
      <c r="A89" s="20" t="s">
        <v>12</v>
      </c>
      <c r="B89" s="20"/>
      <c r="C89" s="17"/>
      <c r="D89" s="11"/>
      <c r="E89" s="11"/>
      <c r="F89" s="11"/>
      <c r="G89" s="23"/>
      <c r="H89" s="24" t="s">
        <v>10</v>
      </c>
      <c r="I89" s="11"/>
      <c r="J89" s="17">
        <v>0</v>
      </c>
      <c r="K89" s="11"/>
      <c r="L89" s="11"/>
      <c r="M89" s="11"/>
      <c r="N89" s="11"/>
      <c r="O89" s="15"/>
      <c r="P89" s="15"/>
      <c r="Q89" s="15"/>
      <c r="R89" s="15"/>
      <c r="S89" s="15"/>
      <c r="T89" s="15"/>
    </row>
    <row r="90" spans="1:20" s="12" customFormat="1" ht="15" customHeight="1" x14ac:dyDescent="0.25">
      <c r="A90" s="69" t="s">
        <v>6</v>
      </c>
      <c r="B90" s="76"/>
      <c r="C90" s="76"/>
      <c r="D90" s="76"/>
      <c r="E90" s="76"/>
      <c r="F90" s="76"/>
      <c r="G90" s="23"/>
      <c r="H90" s="71" t="s">
        <v>6</v>
      </c>
      <c r="I90" s="78"/>
      <c r="J90" s="78"/>
      <c r="K90" s="78"/>
      <c r="L90" s="78"/>
      <c r="M90" s="78"/>
      <c r="N90" s="11"/>
      <c r="O90" s="14"/>
      <c r="P90" s="14"/>
      <c r="Q90" s="14"/>
      <c r="R90" s="14"/>
      <c r="S90" s="14"/>
      <c r="T90" s="14"/>
    </row>
    <row r="91" spans="1:20" s="12" customFormat="1" ht="15" customHeight="1" x14ac:dyDescent="0.25">
      <c r="A91" s="69" t="s">
        <v>8</v>
      </c>
      <c r="B91" s="70"/>
      <c r="C91" s="70"/>
      <c r="D91" s="70"/>
      <c r="E91" s="70"/>
      <c r="F91" s="70"/>
      <c r="G91" s="23"/>
      <c r="H91" s="71" t="s">
        <v>8</v>
      </c>
      <c r="I91" s="72"/>
      <c r="J91" s="72"/>
      <c r="K91" s="72"/>
      <c r="L91" s="72"/>
      <c r="M91" s="72"/>
      <c r="N91" s="11"/>
      <c r="O91" s="14"/>
      <c r="P91" s="14"/>
      <c r="Q91" s="14"/>
      <c r="R91" s="14"/>
      <c r="S91" s="14"/>
      <c r="T91" s="14"/>
    </row>
    <row r="92" spans="1:20" x14ac:dyDescent="0.25">
      <c r="B92" s="1"/>
      <c r="C92" s="10"/>
      <c r="D92" s="10"/>
      <c r="E92" s="10"/>
      <c r="F92" s="10"/>
      <c r="G92" s="10"/>
      <c r="H92" s="10"/>
      <c r="I92" s="10"/>
      <c r="J92" s="10"/>
    </row>
  </sheetData>
  <mergeCells count="41">
    <mergeCell ref="A5:A9"/>
    <mergeCell ref="A90:F90"/>
    <mergeCell ref="H90:M90"/>
    <mergeCell ref="A91:F91"/>
    <mergeCell ref="H91:M91"/>
    <mergeCell ref="A73:F73"/>
    <mergeCell ref="H73:M73"/>
    <mergeCell ref="A87:B87"/>
    <mergeCell ref="H87:I87"/>
    <mergeCell ref="A88:D88"/>
    <mergeCell ref="H88:K88"/>
    <mergeCell ref="A69:B69"/>
    <mergeCell ref="H69:I69"/>
    <mergeCell ref="A70:D70"/>
    <mergeCell ref="H70:K70"/>
    <mergeCell ref="A72:F72"/>
    <mergeCell ref="H72:M72"/>
    <mergeCell ref="A52:D52"/>
    <mergeCell ref="H52:K52"/>
    <mergeCell ref="A54:F54"/>
    <mergeCell ref="H54:M54"/>
    <mergeCell ref="A55:F55"/>
    <mergeCell ref="H55:M55"/>
    <mergeCell ref="A51:B51"/>
    <mergeCell ref="H51:I51"/>
    <mergeCell ref="A35:B35"/>
    <mergeCell ref="A36:D36"/>
    <mergeCell ref="H36:K36"/>
    <mergeCell ref="A38:F38"/>
    <mergeCell ref="H38:M38"/>
    <mergeCell ref="A23:F23"/>
    <mergeCell ref="H23:M23"/>
    <mergeCell ref="A39:F39"/>
    <mergeCell ref="H39:M39"/>
    <mergeCell ref="H19:I19"/>
    <mergeCell ref="H35:I35"/>
    <mergeCell ref="H20:K20"/>
    <mergeCell ref="A20:D20"/>
    <mergeCell ref="A19:B19"/>
    <mergeCell ref="A22:F22"/>
    <mergeCell ref="H22:M22"/>
  </mergeCells>
  <printOptions horizontalCentered="1"/>
  <pageMargins left="0" right="0" top="0.39370078740157483" bottom="0.59055118110236227" header="0.51181102362204722" footer="0.51181102362204722"/>
  <pageSetup paperSize="5" scale="8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ADMINISTRACION</vt:lpstr>
      <vt:lpstr>ADMINISTRACION!Área_de_impresión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Renov. Tecnológica</dc:creator>
  <cp:lastModifiedBy>EVPC</cp:lastModifiedBy>
  <cp:revision>9</cp:revision>
  <cp:lastPrinted>2018-08-01T13:53:14Z</cp:lastPrinted>
  <dcterms:created xsi:type="dcterms:W3CDTF">2016-11-01T14:54:39Z</dcterms:created>
  <dcterms:modified xsi:type="dcterms:W3CDTF">2018-08-27T22:41:21Z</dcterms:modified>
  <dc:language>es-PY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